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Varios docs\colegios\Colegio Shalom\Archivos 2022\Bimestre 1\Plan Diario\documentos\"/>
    </mc:Choice>
  </mc:AlternateContent>
  <xr:revisionPtr revIDLastSave="0" documentId="13_ncr:1_{54CEFC78-84B2-425B-8080-F2984D9B2C65}" xr6:coauthVersionLast="47" xr6:coauthVersionMax="47" xr10:uidLastSave="{00000000-0000-0000-0000-000000000000}"/>
  <workbookProtection workbookPassword="E1ED" lockStructure="1"/>
  <bookViews>
    <workbookView xWindow="-120" yWindow="-120" windowWidth="29040" windowHeight="16440" firstSheet="2" activeTab="11" xr2:uid="{00000000-000D-0000-FFFF-FFFF00000000}"/>
  </bookViews>
  <sheets>
    <sheet name="COMPU086A" sheetId="12" r:id="rId1"/>
    <sheet name="COMPU106A" sheetId="11" r:id="rId2"/>
    <sheet name="FORMA045A" sheetId="10" r:id="rId3"/>
    <sheet name="FORMA055A" sheetId="9" r:id="rId4"/>
    <sheet name="FORMA065A" sheetId="8" r:id="rId5"/>
    <sheet name="FORMA075A" sheetId="7" r:id="rId6"/>
    <sheet name="LABOR065A" sheetId="6" r:id="rId7"/>
    <sheet name="PRODU065A" sheetId="5" r:id="rId8"/>
    <sheet name="PROGR086A" sheetId="4" r:id="rId9"/>
    <sheet name="REPAR065A" sheetId="1" r:id="rId10"/>
    <sheet name="TECNO075A" sheetId="2" r:id="rId11"/>
    <sheet name="TECNO096A" sheetId="3" r:id="rId1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11" i="3" l="1"/>
  <c r="Z11" i="3"/>
  <c r="Y11" i="3"/>
  <c r="AA2" i="3"/>
  <c r="Z2" i="3"/>
  <c r="Y2" i="3"/>
  <c r="AA10" i="3"/>
  <c r="Z10" i="3"/>
  <c r="Y10" i="3"/>
  <c r="AA9" i="3"/>
  <c r="Z9" i="3"/>
  <c r="Y9" i="3"/>
  <c r="AA8" i="3"/>
  <c r="Z8" i="3"/>
  <c r="Y8" i="3"/>
  <c r="AA7" i="3"/>
  <c r="Z7" i="3"/>
  <c r="Y7" i="3"/>
  <c r="AA6" i="3"/>
  <c r="Z6" i="3"/>
  <c r="Y6" i="3"/>
  <c r="AA5" i="3"/>
  <c r="Z5" i="3"/>
  <c r="Y5" i="3"/>
  <c r="AA4" i="3"/>
  <c r="Z4" i="3"/>
  <c r="Y4" i="3"/>
  <c r="AA3" i="3"/>
  <c r="Z3" i="3"/>
  <c r="Y3" i="3"/>
  <c r="AA17" i="2"/>
  <c r="Z17" i="2"/>
  <c r="Y17" i="2"/>
  <c r="AA2" i="2"/>
  <c r="Z2" i="2"/>
  <c r="Y2" i="2"/>
  <c r="AA16" i="2"/>
  <c r="Z16" i="2"/>
  <c r="Y16" i="2"/>
  <c r="AA15" i="2"/>
  <c r="Z15" i="2"/>
  <c r="Y15" i="2"/>
  <c r="AA14" i="2"/>
  <c r="Z14" i="2"/>
  <c r="Y14" i="2"/>
  <c r="AA13" i="2"/>
  <c r="Z13" i="2"/>
  <c r="Y13" i="2"/>
  <c r="AA12" i="2"/>
  <c r="Z12" i="2"/>
  <c r="Y12" i="2"/>
  <c r="AA11" i="2"/>
  <c r="Z11" i="2"/>
  <c r="Y11" i="2"/>
  <c r="AA10" i="2"/>
  <c r="Z10" i="2"/>
  <c r="Y10" i="2"/>
  <c r="AA9" i="2"/>
  <c r="Z9" i="2"/>
  <c r="Y9" i="2"/>
  <c r="AA8" i="2"/>
  <c r="Z8" i="2"/>
  <c r="Y8" i="2"/>
  <c r="AA7" i="2"/>
  <c r="Z7" i="2"/>
  <c r="Y7" i="2"/>
  <c r="AA6" i="2"/>
  <c r="Z6" i="2"/>
  <c r="Y6" i="2"/>
  <c r="AA5" i="2"/>
  <c r="Z5" i="2"/>
  <c r="Y5" i="2"/>
  <c r="AA4" i="2"/>
  <c r="Z4" i="2"/>
  <c r="Y4" i="2"/>
  <c r="AA3" i="2"/>
  <c r="Z3" i="2"/>
  <c r="Y3" i="2"/>
  <c r="AA23" i="1"/>
  <c r="Z23" i="1"/>
  <c r="Y23" i="1"/>
  <c r="AA2" i="1"/>
  <c r="Z2" i="1"/>
  <c r="Y2" i="1"/>
  <c r="AA22" i="1"/>
  <c r="Z22" i="1"/>
  <c r="Y22" i="1"/>
  <c r="AA21" i="1"/>
  <c r="Z21" i="1"/>
  <c r="Y21" i="1"/>
  <c r="AA20" i="1"/>
  <c r="Z20" i="1"/>
  <c r="Y20" i="1"/>
  <c r="AA19" i="1"/>
  <c r="Z19" i="1"/>
  <c r="Y19" i="1"/>
  <c r="AA18" i="1"/>
  <c r="Z18" i="1"/>
  <c r="Y18" i="1"/>
  <c r="AA17" i="1"/>
  <c r="Z17" i="1"/>
  <c r="Y17" i="1"/>
  <c r="AA16" i="1"/>
  <c r="Z16" i="1"/>
  <c r="Y16" i="1"/>
  <c r="AA15" i="1"/>
  <c r="Z15" i="1"/>
  <c r="Y15" i="1"/>
  <c r="AA14" i="1"/>
  <c r="Z14" i="1"/>
  <c r="Y14" i="1"/>
  <c r="AA13" i="1"/>
  <c r="Z13" i="1"/>
  <c r="Y13" i="1"/>
  <c r="AA12" i="1"/>
  <c r="Z12" i="1"/>
  <c r="Y12" i="1"/>
  <c r="AA11" i="1"/>
  <c r="Z11" i="1"/>
  <c r="Y11" i="1"/>
  <c r="AA10" i="1"/>
  <c r="Z10" i="1"/>
  <c r="Y10" i="1"/>
  <c r="AA9" i="1"/>
  <c r="Z9" i="1"/>
  <c r="Y9" i="1"/>
  <c r="AA8" i="1"/>
  <c r="Z8" i="1"/>
  <c r="Y8" i="1"/>
  <c r="AA7" i="1"/>
  <c r="Z7" i="1"/>
  <c r="Y7" i="1"/>
  <c r="AA6" i="1"/>
  <c r="Z6" i="1"/>
  <c r="Y6" i="1"/>
  <c r="AA5" i="1"/>
  <c r="Z5" i="1"/>
  <c r="Y5" i="1"/>
  <c r="AA4" i="1"/>
  <c r="Z4" i="1"/>
  <c r="Y4" i="1"/>
  <c r="AA3" i="1"/>
  <c r="Z3" i="1"/>
  <c r="Y3" i="1"/>
  <c r="AA9" i="4"/>
  <c r="Z9" i="4"/>
  <c r="Y9" i="4"/>
  <c r="AA2" i="4"/>
  <c r="Z2" i="4"/>
  <c r="Y2" i="4"/>
  <c r="AA8" i="4"/>
  <c r="Z8" i="4"/>
  <c r="Y8" i="4"/>
  <c r="AA7" i="4"/>
  <c r="Z7" i="4"/>
  <c r="Y7" i="4"/>
  <c r="AA6" i="4"/>
  <c r="Z6" i="4"/>
  <c r="Y6" i="4"/>
  <c r="AA5" i="4"/>
  <c r="Z5" i="4"/>
  <c r="Y5" i="4"/>
  <c r="AA4" i="4"/>
  <c r="Z4" i="4"/>
  <c r="Y4" i="4"/>
  <c r="AA3" i="4"/>
  <c r="Z3" i="4"/>
  <c r="Y3" i="4"/>
  <c r="AA23" i="5"/>
  <c r="Z23" i="5"/>
  <c r="Y23" i="5"/>
  <c r="AA2" i="5"/>
  <c r="Z2" i="5"/>
  <c r="Y2" i="5"/>
  <c r="AA22" i="5"/>
  <c r="Z22" i="5"/>
  <c r="Y22" i="5"/>
  <c r="AA21" i="5"/>
  <c r="Z21" i="5"/>
  <c r="Y21" i="5"/>
  <c r="AA20" i="5"/>
  <c r="Z20" i="5"/>
  <c r="Y20" i="5"/>
  <c r="AA19" i="5"/>
  <c r="Z19" i="5"/>
  <c r="Y19" i="5"/>
  <c r="AA18" i="5"/>
  <c r="Z18" i="5"/>
  <c r="Y18" i="5"/>
  <c r="AA17" i="5"/>
  <c r="Z17" i="5"/>
  <c r="Y17" i="5"/>
  <c r="AA16" i="5"/>
  <c r="Z16" i="5"/>
  <c r="Y16" i="5"/>
  <c r="AA15" i="5"/>
  <c r="Z15" i="5"/>
  <c r="Y15" i="5"/>
  <c r="AA14" i="5"/>
  <c r="Z14" i="5"/>
  <c r="Y14" i="5"/>
  <c r="AA13" i="5"/>
  <c r="Z13" i="5"/>
  <c r="Y13" i="5"/>
  <c r="AA12" i="5"/>
  <c r="Z12" i="5"/>
  <c r="Y12" i="5"/>
  <c r="AA11" i="5"/>
  <c r="Z11" i="5"/>
  <c r="Y11" i="5"/>
  <c r="AA10" i="5"/>
  <c r="Z10" i="5"/>
  <c r="Y10" i="5"/>
  <c r="AA9" i="5"/>
  <c r="Z9" i="5"/>
  <c r="Y9" i="5"/>
  <c r="AA8" i="5"/>
  <c r="Z8" i="5"/>
  <c r="Y8" i="5"/>
  <c r="AA7" i="5"/>
  <c r="Z7" i="5"/>
  <c r="Y7" i="5"/>
  <c r="AA6" i="5"/>
  <c r="Z6" i="5"/>
  <c r="Y6" i="5"/>
  <c r="AA5" i="5"/>
  <c r="Z5" i="5"/>
  <c r="Y5" i="5"/>
  <c r="AA4" i="5"/>
  <c r="Z4" i="5"/>
  <c r="Y4" i="5"/>
  <c r="AA3" i="5"/>
  <c r="Z3" i="5"/>
  <c r="Y3" i="5"/>
  <c r="AA23" i="6"/>
  <c r="Z23" i="6"/>
  <c r="Y23" i="6"/>
  <c r="AA2" i="6"/>
  <c r="Z2" i="6"/>
  <c r="Y2" i="6"/>
  <c r="AA22" i="6"/>
  <c r="Z22" i="6"/>
  <c r="Y22" i="6"/>
  <c r="AA21" i="6"/>
  <c r="Z21" i="6"/>
  <c r="Y21" i="6"/>
  <c r="AA20" i="6"/>
  <c r="Z20" i="6"/>
  <c r="Y20" i="6"/>
  <c r="AA19" i="6"/>
  <c r="Z19" i="6"/>
  <c r="Y19" i="6"/>
  <c r="AA18" i="6"/>
  <c r="Z18" i="6"/>
  <c r="Y18" i="6"/>
  <c r="AA17" i="6"/>
  <c r="Z17" i="6"/>
  <c r="Y17" i="6"/>
  <c r="AA16" i="6"/>
  <c r="Z16" i="6"/>
  <c r="Y16" i="6"/>
  <c r="AA15" i="6"/>
  <c r="Z15" i="6"/>
  <c r="Y15" i="6"/>
  <c r="AA14" i="6"/>
  <c r="Z14" i="6"/>
  <c r="Y14" i="6"/>
  <c r="AA13" i="6"/>
  <c r="Z13" i="6"/>
  <c r="Y13" i="6"/>
  <c r="AA12" i="6"/>
  <c r="Z12" i="6"/>
  <c r="Y12" i="6"/>
  <c r="AA11" i="6"/>
  <c r="Z11" i="6"/>
  <c r="Y11" i="6"/>
  <c r="AA10" i="6"/>
  <c r="Z10" i="6"/>
  <c r="Y10" i="6"/>
  <c r="AA9" i="6"/>
  <c r="Z9" i="6"/>
  <c r="Y9" i="6"/>
  <c r="AA8" i="6"/>
  <c r="Z8" i="6"/>
  <c r="Y8" i="6"/>
  <c r="AA7" i="6"/>
  <c r="Z7" i="6"/>
  <c r="Y7" i="6"/>
  <c r="AA6" i="6"/>
  <c r="Z6" i="6"/>
  <c r="Y6" i="6"/>
  <c r="AA5" i="6"/>
  <c r="Z5" i="6"/>
  <c r="Y5" i="6"/>
  <c r="AA4" i="6"/>
  <c r="Z4" i="6"/>
  <c r="Y4" i="6"/>
  <c r="AA3" i="6"/>
  <c r="Z3" i="6"/>
  <c r="Y3" i="6"/>
  <c r="AA17" i="7"/>
  <c r="Z17" i="7"/>
  <c r="Y17" i="7"/>
  <c r="AA2" i="7"/>
  <c r="Z2" i="7"/>
  <c r="Y2" i="7"/>
  <c r="AA16" i="7"/>
  <c r="Z16" i="7"/>
  <c r="Y16" i="7"/>
  <c r="AA15" i="7"/>
  <c r="Z15" i="7"/>
  <c r="Y15" i="7"/>
  <c r="AA14" i="7"/>
  <c r="Z14" i="7"/>
  <c r="Y14" i="7"/>
  <c r="AA13" i="7"/>
  <c r="Z13" i="7"/>
  <c r="Y13" i="7"/>
  <c r="AA12" i="7"/>
  <c r="Z12" i="7"/>
  <c r="Y12" i="7"/>
  <c r="AA11" i="7"/>
  <c r="Z11" i="7"/>
  <c r="Y11" i="7"/>
  <c r="AA10" i="7"/>
  <c r="Z10" i="7"/>
  <c r="Y10" i="7"/>
  <c r="AA9" i="7"/>
  <c r="Z9" i="7"/>
  <c r="Y9" i="7"/>
  <c r="AA8" i="7"/>
  <c r="Z8" i="7"/>
  <c r="Y8" i="7"/>
  <c r="AA7" i="7"/>
  <c r="Z7" i="7"/>
  <c r="Y7" i="7"/>
  <c r="AA6" i="7"/>
  <c r="Z6" i="7"/>
  <c r="Y6" i="7"/>
  <c r="AA5" i="7"/>
  <c r="Z5" i="7"/>
  <c r="Y5" i="7"/>
  <c r="AA4" i="7"/>
  <c r="Z4" i="7"/>
  <c r="Y4" i="7"/>
  <c r="AA3" i="7"/>
  <c r="Z3" i="7"/>
  <c r="Y3" i="7"/>
  <c r="AA23" i="8"/>
  <c r="Z23" i="8"/>
  <c r="Y23" i="8"/>
  <c r="AA2" i="8"/>
  <c r="Z2" i="8"/>
  <c r="Y2" i="8"/>
  <c r="AA22" i="8"/>
  <c r="Z22" i="8"/>
  <c r="Y22" i="8"/>
  <c r="AA21" i="8"/>
  <c r="Z21" i="8"/>
  <c r="Y21" i="8"/>
  <c r="AA20" i="8"/>
  <c r="Z20" i="8"/>
  <c r="Y20" i="8"/>
  <c r="AA19" i="8"/>
  <c r="Z19" i="8"/>
  <c r="Y19" i="8"/>
  <c r="AA18" i="8"/>
  <c r="Z18" i="8"/>
  <c r="Y18" i="8"/>
  <c r="AA17" i="8"/>
  <c r="Z17" i="8"/>
  <c r="Y17" i="8"/>
  <c r="AA16" i="8"/>
  <c r="Z16" i="8"/>
  <c r="Y16" i="8"/>
  <c r="AA15" i="8"/>
  <c r="Z15" i="8"/>
  <c r="Y15" i="8"/>
  <c r="AA14" i="8"/>
  <c r="Z14" i="8"/>
  <c r="Y14" i="8"/>
  <c r="AA13" i="8"/>
  <c r="Z13" i="8"/>
  <c r="Y13" i="8"/>
  <c r="AA12" i="8"/>
  <c r="Z12" i="8"/>
  <c r="Y12" i="8"/>
  <c r="AA11" i="8"/>
  <c r="Z11" i="8"/>
  <c r="Y11" i="8"/>
  <c r="AA10" i="8"/>
  <c r="Z10" i="8"/>
  <c r="Y10" i="8"/>
  <c r="AA9" i="8"/>
  <c r="Z9" i="8"/>
  <c r="Y9" i="8"/>
  <c r="AA8" i="8"/>
  <c r="Z8" i="8"/>
  <c r="Y8" i="8"/>
  <c r="AA7" i="8"/>
  <c r="Z7" i="8"/>
  <c r="Y7" i="8"/>
  <c r="AA6" i="8"/>
  <c r="Z6" i="8"/>
  <c r="Y6" i="8"/>
  <c r="AA5" i="8"/>
  <c r="Z5" i="8"/>
  <c r="Y5" i="8"/>
  <c r="AA4" i="8"/>
  <c r="Z4" i="8"/>
  <c r="Y4" i="8"/>
  <c r="AA3" i="8"/>
  <c r="Z3" i="8"/>
  <c r="Y3" i="8"/>
  <c r="AA6" i="9"/>
  <c r="Z6" i="9"/>
  <c r="Y6" i="9"/>
  <c r="AA2" i="9"/>
  <c r="Z2" i="9"/>
  <c r="Y2" i="9"/>
  <c r="AA5" i="9"/>
  <c r="Z5" i="9"/>
  <c r="Y5" i="9"/>
  <c r="AA4" i="9"/>
  <c r="Z4" i="9"/>
  <c r="Y4" i="9"/>
  <c r="AA3" i="9"/>
  <c r="Z3" i="9"/>
  <c r="Y3" i="9"/>
  <c r="AA6" i="10"/>
  <c r="Z6" i="10"/>
  <c r="Y6" i="10"/>
  <c r="AA2" i="10"/>
  <c r="Z2" i="10"/>
  <c r="Y2" i="10"/>
  <c r="AA5" i="10"/>
  <c r="Z5" i="10"/>
  <c r="Y5" i="10"/>
  <c r="AA4" i="10"/>
  <c r="Z4" i="10"/>
  <c r="Y4" i="10"/>
  <c r="AA3" i="10"/>
  <c r="Z3" i="10"/>
  <c r="Y3" i="10"/>
  <c r="AA13" i="11"/>
  <c r="Z13" i="11"/>
  <c r="Y13" i="11"/>
  <c r="AA2" i="11"/>
  <c r="Z2" i="11"/>
  <c r="Y2" i="11"/>
  <c r="AA12" i="11"/>
  <c r="Z12" i="11"/>
  <c r="Y12" i="11"/>
  <c r="AA11" i="11"/>
  <c r="Z11" i="11"/>
  <c r="Y11" i="11"/>
  <c r="AA10" i="11"/>
  <c r="Z10" i="11"/>
  <c r="Y10" i="11"/>
  <c r="AA9" i="11"/>
  <c r="Z9" i="11"/>
  <c r="Y9" i="11"/>
  <c r="AA8" i="11"/>
  <c r="Z8" i="11"/>
  <c r="Y8" i="11"/>
  <c r="AA7" i="11"/>
  <c r="Z7" i="11"/>
  <c r="Y7" i="11"/>
  <c r="AA6" i="11"/>
  <c r="Z6" i="11"/>
  <c r="Y6" i="11"/>
  <c r="AA5" i="11"/>
  <c r="Z5" i="11"/>
  <c r="Y5" i="11"/>
  <c r="AA4" i="11"/>
  <c r="Z4" i="11"/>
  <c r="Y4" i="11"/>
  <c r="AA3" i="11"/>
  <c r="Z3" i="11"/>
  <c r="Y3" i="11"/>
  <c r="AA9" i="12"/>
  <c r="Z9" i="12"/>
  <c r="Y9" i="12"/>
  <c r="AA2" i="12"/>
  <c r="Z2" i="12"/>
  <c r="Y2" i="12"/>
  <c r="AA8" i="12"/>
  <c r="Z8" i="12"/>
  <c r="Y8" i="12"/>
  <c r="AA7" i="12"/>
  <c r="Z7" i="12"/>
  <c r="Y7" i="12"/>
  <c r="AA6" i="12"/>
  <c r="Z6" i="12"/>
  <c r="Y6" i="12"/>
  <c r="AA5" i="12"/>
  <c r="Z5" i="12"/>
  <c r="Y5" i="12"/>
  <c r="AA4" i="12"/>
  <c r="Z4" i="12"/>
  <c r="Y4" i="12"/>
  <c r="AA3" i="12"/>
  <c r="Z3" i="12"/>
  <c r="Y3" i="12"/>
  <c r="AB3" i="12" l="1"/>
  <c r="D3" i="12" s="1"/>
  <c r="AB4" i="12"/>
  <c r="D4" i="12" s="1"/>
  <c r="AB5" i="12"/>
  <c r="D5" i="12" s="1"/>
  <c r="AB6" i="12"/>
  <c r="D6" i="12" s="1"/>
  <c r="AB7" i="12"/>
  <c r="D7" i="12" s="1"/>
  <c r="AB8" i="12"/>
  <c r="D8" i="12" s="1"/>
  <c r="AB2" i="12"/>
  <c r="AB9" i="12"/>
  <c r="D9" i="12" s="1"/>
  <c r="AB3" i="11"/>
  <c r="D3" i="11" s="1"/>
  <c r="AB4" i="11"/>
  <c r="D4" i="11" s="1"/>
  <c r="AB5" i="11"/>
  <c r="D5" i="11" s="1"/>
  <c r="AB6" i="11"/>
  <c r="D6" i="11" s="1"/>
  <c r="AB7" i="11"/>
  <c r="D7" i="11" s="1"/>
  <c r="AB8" i="11"/>
  <c r="D8" i="11" s="1"/>
  <c r="AB9" i="11"/>
  <c r="D9" i="11" s="1"/>
  <c r="AB10" i="11"/>
  <c r="D10" i="11" s="1"/>
  <c r="AB11" i="11"/>
  <c r="D11" i="11" s="1"/>
  <c r="AB12" i="11"/>
  <c r="D12" i="11" s="1"/>
  <c r="AB2" i="11"/>
  <c r="AB13" i="11"/>
  <c r="D13" i="11" s="1"/>
  <c r="AB3" i="10"/>
  <c r="D3" i="10" s="1"/>
  <c r="AB4" i="10"/>
  <c r="D4" i="10" s="1"/>
  <c r="AB5" i="10"/>
  <c r="D5" i="10" s="1"/>
  <c r="AB2" i="10"/>
  <c r="AB6" i="10"/>
  <c r="D6" i="10" s="1"/>
  <c r="AB3" i="9"/>
  <c r="D3" i="9" s="1"/>
  <c r="AB4" i="9"/>
  <c r="D4" i="9" s="1"/>
  <c r="AB5" i="9"/>
  <c r="D5" i="9" s="1"/>
  <c r="AB2" i="9"/>
  <c r="AB6" i="9"/>
  <c r="D6" i="9" s="1"/>
  <c r="AB3" i="8"/>
  <c r="D3" i="8" s="1"/>
  <c r="AB4" i="8"/>
  <c r="D4" i="8" s="1"/>
  <c r="AB5" i="8"/>
  <c r="D5" i="8" s="1"/>
  <c r="AB6" i="8"/>
  <c r="D6" i="8" s="1"/>
  <c r="AB7" i="8"/>
  <c r="D7" i="8" s="1"/>
  <c r="AB8" i="8"/>
  <c r="D8" i="8" s="1"/>
  <c r="AB9" i="8"/>
  <c r="D9" i="8" s="1"/>
  <c r="AB10" i="8"/>
  <c r="D10" i="8" s="1"/>
  <c r="AB11" i="8"/>
  <c r="D11" i="8" s="1"/>
  <c r="AB12" i="8"/>
  <c r="D12" i="8" s="1"/>
  <c r="AB13" i="8"/>
  <c r="D13" i="8" s="1"/>
  <c r="AB14" i="8"/>
  <c r="D14" i="8" s="1"/>
  <c r="AB15" i="8"/>
  <c r="D15" i="8" s="1"/>
  <c r="AB16" i="8"/>
  <c r="D16" i="8" s="1"/>
  <c r="AB17" i="8"/>
  <c r="D17" i="8" s="1"/>
  <c r="AB18" i="8"/>
  <c r="D18" i="8" s="1"/>
  <c r="AB19" i="8"/>
  <c r="D19" i="8" s="1"/>
  <c r="AB20" i="8"/>
  <c r="D20" i="8" s="1"/>
  <c r="AB21" i="8"/>
  <c r="D21" i="8" s="1"/>
  <c r="AB22" i="8"/>
  <c r="D22" i="8" s="1"/>
  <c r="AB2" i="8"/>
  <c r="AB23" i="8"/>
  <c r="D23" i="8" s="1"/>
  <c r="AB3" i="7"/>
  <c r="D3" i="7" s="1"/>
  <c r="AB4" i="7"/>
  <c r="D4" i="7" s="1"/>
  <c r="AB5" i="7"/>
  <c r="D5" i="7" s="1"/>
  <c r="AB6" i="7"/>
  <c r="D6" i="7" s="1"/>
  <c r="AB7" i="7"/>
  <c r="D7" i="7" s="1"/>
  <c r="AB8" i="7"/>
  <c r="D8" i="7" s="1"/>
  <c r="AB9" i="7"/>
  <c r="D9" i="7" s="1"/>
  <c r="AB10" i="7"/>
  <c r="D10" i="7" s="1"/>
  <c r="AB11" i="7"/>
  <c r="D11" i="7" s="1"/>
  <c r="AB12" i="7"/>
  <c r="D12" i="7" s="1"/>
  <c r="AB13" i="7"/>
  <c r="D13" i="7" s="1"/>
  <c r="AB14" i="7"/>
  <c r="D14" i="7" s="1"/>
  <c r="AB15" i="7"/>
  <c r="D15" i="7" s="1"/>
  <c r="AB16" i="7"/>
  <c r="D16" i="7" s="1"/>
  <c r="AB2" i="7"/>
  <c r="AB17" i="7"/>
  <c r="D17" i="7" s="1"/>
  <c r="AB3" i="6"/>
  <c r="D3" i="6" s="1"/>
  <c r="AB4" i="6"/>
  <c r="D4" i="6" s="1"/>
  <c r="AB5" i="6"/>
  <c r="D5" i="6" s="1"/>
  <c r="AB6" i="6"/>
  <c r="D6" i="6" s="1"/>
  <c r="AB7" i="6"/>
  <c r="D7" i="6" s="1"/>
  <c r="AB8" i="6"/>
  <c r="D8" i="6" s="1"/>
  <c r="AB9" i="6"/>
  <c r="D9" i="6" s="1"/>
  <c r="AB10" i="6"/>
  <c r="D10" i="6" s="1"/>
  <c r="AB11" i="6"/>
  <c r="D11" i="6" s="1"/>
  <c r="AB12" i="6"/>
  <c r="D12" i="6" s="1"/>
  <c r="AB13" i="6"/>
  <c r="D13" i="6" s="1"/>
  <c r="AB14" i="6"/>
  <c r="D14" i="6" s="1"/>
  <c r="AB15" i="6"/>
  <c r="D15" i="6" s="1"/>
  <c r="AB16" i="6"/>
  <c r="D16" i="6" s="1"/>
  <c r="AB17" i="6"/>
  <c r="D17" i="6" s="1"/>
  <c r="AB18" i="6"/>
  <c r="D18" i="6" s="1"/>
  <c r="AB19" i="6"/>
  <c r="D19" i="6" s="1"/>
  <c r="AB20" i="6"/>
  <c r="D20" i="6" s="1"/>
  <c r="AB21" i="6"/>
  <c r="D21" i="6" s="1"/>
  <c r="AB22" i="6"/>
  <c r="D22" i="6" s="1"/>
  <c r="AB2" i="6"/>
  <c r="AB23" i="6"/>
  <c r="D23" i="6" s="1"/>
  <c r="AB3" i="5"/>
  <c r="D3" i="5" s="1"/>
  <c r="AB4" i="5"/>
  <c r="D4" i="5" s="1"/>
  <c r="AB5" i="5"/>
  <c r="D5" i="5" s="1"/>
  <c r="AB6" i="5"/>
  <c r="D6" i="5" s="1"/>
  <c r="AB7" i="5"/>
  <c r="D7" i="5" s="1"/>
  <c r="AB8" i="5"/>
  <c r="D8" i="5" s="1"/>
  <c r="AB9" i="5"/>
  <c r="D9" i="5" s="1"/>
  <c r="AB10" i="5"/>
  <c r="D10" i="5" s="1"/>
  <c r="AB11" i="5"/>
  <c r="D11" i="5" s="1"/>
  <c r="AB12" i="5"/>
  <c r="D12" i="5" s="1"/>
  <c r="AB13" i="5"/>
  <c r="D13" i="5" s="1"/>
  <c r="AB14" i="5"/>
  <c r="D14" i="5" s="1"/>
  <c r="AB15" i="5"/>
  <c r="D15" i="5" s="1"/>
  <c r="AB16" i="5"/>
  <c r="D16" i="5" s="1"/>
  <c r="AB17" i="5"/>
  <c r="D17" i="5" s="1"/>
  <c r="AB18" i="5"/>
  <c r="D18" i="5" s="1"/>
  <c r="AB19" i="5"/>
  <c r="D19" i="5" s="1"/>
  <c r="AB20" i="5"/>
  <c r="D20" i="5" s="1"/>
  <c r="AB21" i="5"/>
  <c r="D21" i="5" s="1"/>
  <c r="AB22" i="5"/>
  <c r="D22" i="5" s="1"/>
  <c r="AB2" i="5"/>
  <c r="AB23" i="5"/>
  <c r="D23" i="5" s="1"/>
  <c r="AB3" i="4"/>
  <c r="D3" i="4" s="1"/>
  <c r="AB4" i="4"/>
  <c r="D4" i="4" s="1"/>
  <c r="AB5" i="4"/>
  <c r="D5" i="4" s="1"/>
  <c r="AB6" i="4"/>
  <c r="D6" i="4" s="1"/>
  <c r="AB7" i="4"/>
  <c r="D7" i="4" s="1"/>
  <c r="AB8" i="4"/>
  <c r="D8" i="4" s="1"/>
  <c r="AB2" i="4"/>
  <c r="AB9" i="4"/>
  <c r="D9" i="4" s="1"/>
  <c r="AB3" i="1"/>
  <c r="D3" i="1" s="1"/>
  <c r="AB4" i="1"/>
  <c r="D4" i="1" s="1"/>
  <c r="AB5" i="1"/>
  <c r="D5" i="1" s="1"/>
  <c r="AB6" i="1"/>
  <c r="D6" i="1" s="1"/>
  <c r="AB7" i="1"/>
  <c r="D7" i="1" s="1"/>
  <c r="AB8" i="1"/>
  <c r="D8" i="1" s="1"/>
  <c r="AB9" i="1"/>
  <c r="D9" i="1" s="1"/>
  <c r="AB10" i="1"/>
  <c r="D10" i="1" s="1"/>
  <c r="AB11" i="1"/>
  <c r="D11" i="1" s="1"/>
  <c r="AB12" i="1"/>
  <c r="D12" i="1" s="1"/>
  <c r="AB13" i="1"/>
  <c r="D13" i="1" s="1"/>
  <c r="AB14" i="1"/>
  <c r="D14" i="1" s="1"/>
  <c r="AB15" i="1"/>
  <c r="D15" i="1" s="1"/>
  <c r="AB16" i="1"/>
  <c r="D16" i="1" s="1"/>
  <c r="AB17" i="1"/>
  <c r="D17" i="1" s="1"/>
  <c r="AB18" i="1"/>
  <c r="D18" i="1" s="1"/>
  <c r="AB19" i="1"/>
  <c r="D19" i="1" s="1"/>
  <c r="AB20" i="1"/>
  <c r="D20" i="1" s="1"/>
  <c r="AB21" i="1"/>
  <c r="D21" i="1" s="1"/>
  <c r="AB22" i="1"/>
  <c r="D22" i="1" s="1"/>
  <c r="AB2" i="1"/>
  <c r="AB23" i="1"/>
  <c r="D23" i="1" s="1"/>
  <c r="AB3" i="2"/>
  <c r="D3" i="2" s="1"/>
  <c r="AB4" i="2"/>
  <c r="D4" i="2" s="1"/>
  <c r="AB5" i="2"/>
  <c r="D5" i="2" s="1"/>
  <c r="AB6" i="2"/>
  <c r="D6" i="2" s="1"/>
  <c r="AB7" i="2"/>
  <c r="D7" i="2" s="1"/>
  <c r="AB8" i="2"/>
  <c r="D8" i="2" s="1"/>
  <c r="AB9" i="2"/>
  <c r="D9" i="2" s="1"/>
  <c r="AB10" i="2"/>
  <c r="D10" i="2" s="1"/>
  <c r="AB11" i="2"/>
  <c r="D11" i="2" s="1"/>
  <c r="AB12" i="2"/>
  <c r="D12" i="2" s="1"/>
  <c r="AB13" i="2"/>
  <c r="D13" i="2" s="1"/>
  <c r="AB14" i="2"/>
  <c r="D14" i="2" s="1"/>
  <c r="AB15" i="2"/>
  <c r="D15" i="2" s="1"/>
  <c r="AB16" i="2"/>
  <c r="D16" i="2" s="1"/>
  <c r="AB2" i="2"/>
  <c r="AB17" i="2"/>
  <c r="D17" i="2" s="1"/>
  <c r="AB3" i="3"/>
  <c r="D3" i="3" s="1"/>
  <c r="AB4" i="3"/>
  <c r="D4" i="3" s="1"/>
  <c r="AB5" i="3"/>
  <c r="D5" i="3" s="1"/>
  <c r="AB6" i="3"/>
  <c r="D6" i="3" s="1"/>
  <c r="AB7" i="3"/>
  <c r="D7" i="3" s="1"/>
  <c r="AB8" i="3"/>
  <c r="D8" i="3" s="1"/>
  <c r="AB9" i="3"/>
  <c r="D9" i="3" s="1"/>
  <c r="AB10" i="3"/>
  <c r="D10" i="3" s="1"/>
  <c r="AB2" i="3"/>
  <c r="AB11" i="3"/>
  <c r="D11" i="3" s="1"/>
</calcChain>
</file>

<file path=xl/sharedStrings.xml><?xml version="1.0" encoding="utf-8"?>
<sst xmlns="http://schemas.openxmlformats.org/spreadsheetml/2006/main" count="660" uniqueCount="202">
  <si>
    <t>080</t>
  </si>
  <si>
    <t>086A</t>
  </si>
  <si>
    <t>Sexto PCOC A</t>
  </si>
  <si>
    <t>COMPU086A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</si>
  <si>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</si>
  <si>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</si>
  <si>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</si>
  <si>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</si>
  <si>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</si>
  <si>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</si>
  <si>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</si>
  <si>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</si>
  <si>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</si>
  <si>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</si>
  <si>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T11</t>
  </si>
  <si>
    <t>T12</t>
  </si>
  <si>
    <t>Con</t>
  </si>
  <si>
    <t>Ev1</t>
  </si>
  <si>
    <t>Ev2</t>
  </si>
  <si>
    <t>Ev3</t>
  </si>
  <si>
    <t xml:space="preserve">Tot E </t>
  </si>
  <si>
    <t xml:space="preserve">Tot T </t>
  </si>
  <si>
    <t>Tot Ev</t>
  </si>
  <si>
    <t xml:space="preserve"> NOTA </t>
  </si>
  <si>
    <t>Computación  III</t>
  </si>
  <si>
    <t>P1</t>
  </si>
  <si>
    <t>P2</t>
  </si>
  <si>
    <t>P3</t>
  </si>
  <si>
    <t>P4</t>
  </si>
  <si>
    <t>217197</t>
  </si>
  <si>
    <t xml:space="preserve">Barco Pineda,  Katerine Alejandra </t>
  </si>
  <si>
    <t>220170</t>
  </si>
  <si>
    <t>Díaz Sandoval , Geremy Ronaldo</t>
  </si>
  <si>
    <t>220053</t>
  </si>
  <si>
    <t>Fajardo Galdaméz, Randall Agusto</t>
  </si>
  <si>
    <t>220005</t>
  </si>
  <si>
    <t>Gutierrez Estrada , Alejandra Gabriela</t>
  </si>
  <si>
    <t>217451</t>
  </si>
  <si>
    <t xml:space="preserve">Ruano Marroquin, Catherin Vanessa </t>
  </si>
  <si>
    <t>220040</t>
  </si>
  <si>
    <t>Ruano Mazariegos , Dulce María</t>
  </si>
  <si>
    <t>217302</t>
  </si>
  <si>
    <t xml:space="preserve">Xepuxtián Hernández, Dailin Mireya </t>
  </si>
  <si>
    <t>106A</t>
  </si>
  <si>
    <t>Sexto PMP A</t>
  </si>
  <si>
    <t>COMPU106A</t>
  </si>
  <si>
    <t>Computación III</t>
  </si>
  <si>
    <t>220026</t>
  </si>
  <si>
    <t>Aldana Mayen, Lisbeth Nahomy</t>
  </si>
  <si>
    <t>220103</t>
  </si>
  <si>
    <t>Carrera López, Maurycio Alexandro</t>
  </si>
  <si>
    <t>220155</t>
  </si>
  <si>
    <t>de León León , Genesis Abihail</t>
  </si>
  <si>
    <t>219004</t>
  </si>
  <si>
    <t>del Cid Torres, Juleidy Nohemi</t>
  </si>
  <si>
    <t>221101</t>
  </si>
  <si>
    <t xml:space="preserve">López Mayen , Cynthia Fabiola </t>
  </si>
  <si>
    <t>220011</t>
  </si>
  <si>
    <t>López Palma, Gabriela Estefany</t>
  </si>
  <si>
    <t>221068</t>
  </si>
  <si>
    <t>Monteros Fernández , Oscar Eduardo</t>
  </si>
  <si>
    <t>217295</t>
  </si>
  <si>
    <t>Salazar Contreras,  Andrea Yamileth</t>
  </si>
  <si>
    <t>220093</t>
  </si>
  <si>
    <t>Salazar Revolorio, Melany Jasmin</t>
  </si>
  <si>
    <t>218028</t>
  </si>
  <si>
    <t>Tercero Muñoz, Karin Annet</t>
  </si>
  <si>
    <t>217441</t>
  </si>
  <si>
    <t>Toledo Muralles, Limber Vinicio Manassés</t>
  </si>
  <si>
    <t>045A</t>
  </si>
  <si>
    <t>Quinto BACL A</t>
  </si>
  <si>
    <t>FORMA045A</t>
  </si>
  <si>
    <t xml:space="preserve">Formación de Valores </t>
  </si>
  <si>
    <t>218100</t>
  </si>
  <si>
    <t>Agustín Angel , Jefferson Estuardo</t>
  </si>
  <si>
    <t>218089</t>
  </si>
  <si>
    <t xml:space="preserve">Pérez García , José David </t>
  </si>
  <si>
    <t>221100</t>
  </si>
  <si>
    <t>Pérez Pérez, Carlos Javier</t>
  </si>
  <si>
    <t>221056</t>
  </si>
  <si>
    <t>Sánchez Ambrocio, Edgar José Carlos</t>
  </si>
  <si>
    <t>055A</t>
  </si>
  <si>
    <t>Quinto BADC  A</t>
  </si>
  <si>
    <t>FORMA055A</t>
  </si>
  <si>
    <t>221039</t>
  </si>
  <si>
    <t>Carrillo Camas, Sherlin Dallana</t>
  </si>
  <si>
    <t>221124</t>
  </si>
  <si>
    <t xml:space="preserve">Gallo López , Jonathan Donato </t>
  </si>
  <si>
    <t>219219</t>
  </si>
  <si>
    <t>García Godoy , Joshua Yahir</t>
  </si>
  <si>
    <t>221089</t>
  </si>
  <si>
    <t>Rodriguez Juarez, Susana Guadalupe</t>
  </si>
  <si>
    <t>065A</t>
  </si>
  <si>
    <t>Quinto BACO A</t>
  </si>
  <si>
    <t>FORMA065A</t>
  </si>
  <si>
    <t>217169</t>
  </si>
  <si>
    <t xml:space="preserve">Alvarez López, Karen Fabiola </t>
  </si>
  <si>
    <t>218087</t>
  </si>
  <si>
    <t xml:space="preserve">Aquino Flores, Rocio Elizabeth </t>
  </si>
  <si>
    <t>221121</t>
  </si>
  <si>
    <t xml:space="preserve">Chávez Martinez , Melany Johana </t>
  </si>
  <si>
    <t>221097</t>
  </si>
  <si>
    <t>Chinchilla Garcia, José Andres</t>
  </si>
  <si>
    <t>218086</t>
  </si>
  <si>
    <t>Fuentes Ramos, Douglas Alexander</t>
  </si>
  <si>
    <t>221060</t>
  </si>
  <si>
    <t xml:space="preserve">García Elías , Issaias Emmanuel </t>
  </si>
  <si>
    <t>217176</t>
  </si>
  <si>
    <t xml:space="preserve">Gatica Mejia, Darlin Joana Cristina </t>
  </si>
  <si>
    <t>217178</t>
  </si>
  <si>
    <t xml:space="preserve">González Gregorio, Edvin Josúe </t>
  </si>
  <si>
    <t>221029</t>
  </si>
  <si>
    <t>Hernández González , Ismael Abisai</t>
  </si>
  <si>
    <t>218021</t>
  </si>
  <si>
    <t>Landaverry Argueta, Christopher Aaron</t>
  </si>
  <si>
    <t>218106</t>
  </si>
  <si>
    <t>Melendez Pérez, Jefferson Alexander</t>
  </si>
  <si>
    <t>220111</t>
  </si>
  <si>
    <t>Méndez Guzman, Kelly Rubi</t>
  </si>
  <si>
    <t>218023</t>
  </si>
  <si>
    <t>Orellana Pazos , Daniel Alejandro</t>
  </si>
  <si>
    <t>221106</t>
  </si>
  <si>
    <t>Quintanilla Toc , Kevin Ernesto</t>
  </si>
  <si>
    <t>221030</t>
  </si>
  <si>
    <t>Ramirez Morales , Julissa Vitalina</t>
  </si>
  <si>
    <t>217189</t>
  </si>
  <si>
    <t xml:space="preserve">Rodríguez Cortéz, Danilo Emanuel </t>
  </si>
  <si>
    <t>221040</t>
  </si>
  <si>
    <t>Ruiz Aparicio , Christopher Andre</t>
  </si>
  <si>
    <t>221149</t>
  </si>
  <si>
    <t>Sampuel Jordán, Genesis Yazmin</t>
  </si>
  <si>
    <t>222065</t>
  </si>
  <si>
    <t>Tún Barrientos, Antony Javier</t>
  </si>
  <si>
    <t>222069</t>
  </si>
  <si>
    <t>Veliz Castillo , Wilmer Noé de Jesús</t>
  </si>
  <si>
    <t>217194</t>
  </si>
  <si>
    <t>Villatoro Aguilar, Diego Omar</t>
  </si>
  <si>
    <t>075A</t>
  </si>
  <si>
    <t>Quinto BADG A</t>
  </si>
  <si>
    <t>FORMA075A</t>
  </si>
  <si>
    <t>217168</t>
  </si>
  <si>
    <t>Alfaro Ortiz, Adriana Paola</t>
  </si>
  <si>
    <t>218046</t>
  </si>
  <si>
    <t>Barrera Morales, Ena Raquel</t>
  </si>
  <si>
    <t>221114</t>
  </si>
  <si>
    <t xml:space="preserve">Bernal Rodriguez , Frida Ana Yance </t>
  </si>
  <si>
    <t>221001</t>
  </si>
  <si>
    <t>Castañón del Cid , Aarón Habid</t>
  </si>
  <si>
    <t>221025</t>
  </si>
  <si>
    <t>Chang Díaz , Sofía Fernanda</t>
  </si>
  <si>
    <t>219227</t>
  </si>
  <si>
    <t>Gabriel Reyes, Mayra Jimena</t>
  </si>
  <si>
    <t>221103</t>
  </si>
  <si>
    <t xml:space="preserve">García Morales , Diana Marisol </t>
  </si>
  <si>
    <t>221026</t>
  </si>
  <si>
    <t xml:space="preserve">Godoy , Mia Brigith Abigail </t>
  </si>
  <si>
    <t>221061</t>
  </si>
  <si>
    <t>Gómez Lima, Joseline Nohemi</t>
  </si>
  <si>
    <t>221054</t>
  </si>
  <si>
    <t>González Reynosa, Jefry Alexis</t>
  </si>
  <si>
    <t>221133</t>
  </si>
  <si>
    <t xml:space="preserve">López Guzmán , Yanely Alexandra </t>
  </si>
  <si>
    <t>218052</t>
  </si>
  <si>
    <t xml:space="preserve">Murphy García , Harvey Marco Paolo </t>
  </si>
  <si>
    <t>218067</t>
  </si>
  <si>
    <t>Ortíz Alvarez, Miguel Alejandro</t>
  </si>
  <si>
    <t>221059</t>
  </si>
  <si>
    <t>Raymundo Cruz, Brandon Josue</t>
  </si>
  <si>
    <t>221107</t>
  </si>
  <si>
    <t xml:space="preserve">Sandoval Avila , Elvira Alejandra </t>
  </si>
  <si>
    <t>LABOR065A</t>
  </si>
  <si>
    <t>Programación II</t>
  </si>
  <si>
    <t>PRODU065A</t>
  </si>
  <si>
    <t>Producción de Contenidos(Ofimatica)</t>
  </si>
  <si>
    <t>PROGR086A</t>
  </si>
  <si>
    <t>Programación III</t>
  </si>
  <si>
    <t>REPAR065A</t>
  </si>
  <si>
    <t>Reparación y Soporte Técnico</t>
  </si>
  <si>
    <t>TECNO075A</t>
  </si>
  <si>
    <t>Tecnologías de la información y la comunicación 5</t>
  </si>
  <si>
    <t>096A</t>
  </si>
  <si>
    <t>Sexto PAE A</t>
  </si>
  <si>
    <t>TECNO096A</t>
  </si>
  <si>
    <t>Computacíon III</t>
  </si>
  <si>
    <t>217199</t>
  </si>
  <si>
    <t xml:space="preserve">Coronado Dieguez,  Edgar Efrain </t>
  </si>
  <si>
    <t>220012</t>
  </si>
  <si>
    <t>Crasborn Aguilar, Mayra Alejandra</t>
  </si>
  <si>
    <t>220017</t>
  </si>
  <si>
    <t>Macario Lemus, Elmer Josue</t>
  </si>
  <si>
    <t>220117</t>
  </si>
  <si>
    <t>Montecinos Lopez, Wendy Xiomara</t>
  </si>
  <si>
    <t>217431</t>
  </si>
  <si>
    <t>Moscoso Morales, Gilary Crishel</t>
  </si>
  <si>
    <t>220106</t>
  </si>
  <si>
    <t>Muñoz Martínez, Esthefany Melissa</t>
  </si>
  <si>
    <t>220102</t>
  </si>
  <si>
    <t>Muralles Franco, Dora Esmeralda</t>
  </si>
  <si>
    <t>217292</t>
  </si>
  <si>
    <t xml:space="preserve">Ramos Funes,  Anderson Fidel </t>
  </si>
  <si>
    <t>220023</t>
  </si>
  <si>
    <t>Sutuj Pascual, Emanuel Alessandro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</si>
</sst>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rgb="FF0000FF"/>
      <name val="Tahoma"/>
      <family val="2"/>
    </font>
    <font>
      <b/>
      <sz val="11"/>
      <color rgb="FF008000"/>
      <name val="Tahoma"/>
      <family val="2"/>
    </font>
    <font>
      <b/>
      <sz val="11"/>
      <color rgb="FFFF0000"/>
      <name val="Tahoma"/>
      <family val="2"/>
    </font>
    <font>
      <b/>
      <sz val="11"/>
      <color rgb="FFFFFFFF"/>
      <name val="Tahoma"/>
      <family val="2"/>
    </font>
    <font>
      <b/>
      <sz val="8"/>
      <color rgb="FF0000FF"/>
      <name val="Tahoma"/>
      <family val="2"/>
    </font>
    <font>
      <b/>
      <sz val="11"/>
      <color rgb="FF0000FF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/>
    </xf>
    <xf numFmtId="0" fontId="2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2" fillId="2" borderId="1" xfId="0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>
      <alignment horizontal="center"/>
    </xf>
    <xf numFmtId="0" fontId="0" fillId="0" borderId="1" xfId="0" applyBorder="1"/>
    <xf numFmtId="0" fontId="6" fillId="0" borderId="1" xfId="0" applyFont="1" applyBorder="1"/>
    <xf numFmtId="0" fontId="7" fillId="0" borderId="1" xfId="0" applyFont="1" applyBorder="1"/>
    <xf numFmtId="0" fontId="6" fillId="3" borderId="1" xfId="0" applyFont="1" applyFill="1" applyBorder="1" applyProtection="1">
      <protection locked="0"/>
    </xf>
    <xf numFmtId="0" fontId="0" fillId="4" borderId="1" xfId="0" applyFill="1" applyBorder="1" applyProtection="1">
      <protection locked="0"/>
    </xf>
    <xf numFmtId="0" fontId="0" fillId="5" borderId="1" xfId="0" applyFill="1" applyBorder="1" applyProtection="1">
      <protection locked="0"/>
    </xf>
    <xf numFmtId="0" fontId="0" fillId="6" borderId="1" xfId="0" applyFill="1" applyBorder="1" applyProtection="1">
      <protection locked="0"/>
    </xf>
    <xf numFmtId="0" fontId="0" fillId="4" borderId="2" xfId="0" applyFill="1" applyBorder="1"/>
    <xf numFmtId="0" fontId="0" fillId="5" borderId="2" xfId="0" applyFill="1" applyBorder="1"/>
    <xf numFmtId="0" fontId="0" fillId="6" borderId="2" xfId="0" applyFill="1" applyBorder="1"/>
    <xf numFmtId="0" fontId="0" fillId="3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9"/>
  <sheetViews>
    <sheetView workbookViewId="0">
      <selection activeCell="K7" sqref="K7"/>
    </sheetView>
  </sheetViews>
  <sheetFormatPr baseColWidth="10" defaultColWidth="11.42578125" defaultRowHeight="15" x14ac:dyDescent="0.25"/>
  <cols>
    <col min="1" max="2" width="7" bestFit="1" customWidth="1"/>
    <col min="3" max="3" width="34.57031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1</v>
      </c>
      <c r="C1" s="1" t="s">
        <v>2</v>
      </c>
      <c r="D1" s="4" t="s">
        <v>3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29</v>
      </c>
      <c r="B3" s="11">
        <v>1</v>
      </c>
      <c r="C3" s="13" t="s">
        <v>30</v>
      </c>
      <c r="D3" s="14">
        <f t="shared" ref="D3:D9" si="0"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 t="shared" ref="Y3:Y9" si="1">I3+J3+K3+L3+M3+N3+O3+P3</f>
        <v>50</v>
      </c>
      <c r="Z3" s="19">
        <f t="shared" ref="Z3:Z9" si="2">Q3+R3+S3+T3+U3</f>
        <v>0</v>
      </c>
      <c r="AA3" s="20">
        <f t="shared" ref="AA3:AA9" si="3">V3*$V$2+W3*$W$2+X3*$X$2</f>
        <v>50</v>
      </c>
      <c r="AB3" s="21">
        <f t="shared" ref="AB3:AB9" si="4">IF((AA3+Z3+Y3)&gt;100,"err ",AA3+Z3+Y3)</f>
        <v>100</v>
      </c>
    </row>
    <row r="4" spans="1:28" x14ac:dyDescent="0.25">
      <c r="A4" s="11" t="s">
        <v>31</v>
      </c>
      <c r="B4" s="11">
        <v>2</v>
      </c>
      <c r="C4" s="13" t="s">
        <v>32</v>
      </c>
      <c r="D4" s="14">
        <f t="shared" si="0"/>
        <v>60</v>
      </c>
      <c r="E4" s="12"/>
      <c r="F4" s="12"/>
      <c r="G4" s="12"/>
      <c r="I4" s="15">
        <v>10</v>
      </c>
      <c r="J4" s="15">
        <v>0</v>
      </c>
      <c r="K4" s="15">
        <v>0</v>
      </c>
      <c r="L4" s="15">
        <v>0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 t="shared" si="1"/>
        <v>10</v>
      </c>
      <c r="Z4" s="19">
        <f t="shared" si="2"/>
        <v>0</v>
      </c>
      <c r="AA4" s="20">
        <f t="shared" si="3"/>
        <v>50</v>
      </c>
      <c r="AB4" s="21">
        <f t="shared" si="4"/>
        <v>60</v>
      </c>
    </row>
    <row r="5" spans="1:28" x14ac:dyDescent="0.25">
      <c r="A5" s="11" t="s">
        <v>33</v>
      </c>
      <c r="B5" s="11">
        <v>3</v>
      </c>
      <c r="C5" s="13" t="s">
        <v>34</v>
      </c>
      <c r="D5" s="14">
        <f t="shared" si="0"/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 t="shared" si="1"/>
        <v>50</v>
      </c>
      <c r="Z5" s="19">
        <f t="shared" si="2"/>
        <v>0</v>
      </c>
      <c r="AA5" s="20">
        <f t="shared" si="3"/>
        <v>50</v>
      </c>
      <c r="AB5" s="21">
        <f t="shared" si="4"/>
        <v>100</v>
      </c>
    </row>
    <row r="6" spans="1:28" x14ac:dyDescent="0.25">
      <c r="A6" s="11" t="s">
        <v>35</v>
      </c>
      <c r="B6" s="11">
        <v>4</v>
      </c>
      <c r="C6" s="13" t="s">
        <v>36</v>
      </c>
      <c r="D6" s="14">
        <f t="shared" si="0"/>
        <v>90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 t="shared" si="1"/>
        <v>40</v>
      </c>
      <c r="Z6" s="19">
        <f t="shared" si="2"/>
        <v>0</v>
      </c>
      <c r="AA6" s="20">
        <f t="shared" si="3"/>
        <v>50</v>
      </c>
      <c r="AB6" s="21">
        <f t="shared" si="4"/>
        <v>90</v>
      </c>
    </row>
    <row r="7" spans="1:28" x14ac:dyDescent="0.25">
      <c r="A7" s="11" t="s">
        <v>37</v>
      </c>
      <c r="B7" s="11">
        <v>5</v>
      </c>
      <c r="C7" s="13" t="s">
        <v>38</v>
      </c>
      <c r="D7" s="14">
        <f t="shared" si="0"/>
        <v>60</v>
      </c>
      <c r="E7" s="12"/>
      <c r="F7" s="12"/>
      <c r="G7" s="12"/>
      <c r="I7" s="15">
        <v>10</v>
      </c>
      <c r="J7" s="15">
        <v>0</v>
      </c>
      <c r="K7" s="15">
        <v>0</v>
      </c>
      <c r="L7" s="15">
        <v>0</v>
      </c>
      <c r="M7" s="15">
        <v>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 t="shared" si="1"/>
        <v>10</v>
      </c>
      <c r="Z7" s="19">
        <f t="shared" si="2"/>
        <v>0</v>
      </c>
      <c r="AA7" s="20">
        <f t="shared" si="3"/>
        <v>50</v>
      </c>
      <c r="AB7" s="21">
        <f t="shared" si="4"/>
        <v>60</v>
      </c>
    </row>
    <row r="8" spans="1:28" x14ac:dyDescent="0.25">
      <c r="A8" s="11" t="s">
        <v>39</v>
      </c>
      <c r="B8" s="11">
        <v>6</v>
      </c>
      <c r="C8" s="13" t="s">
        <v>40</v>
      </c>
      <c r="D8" s="14">
        <f t="shared" si="0"/>
        <v>80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0</v>
      </c>
      <c r="M8" s="15">
        <v>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 t="shared" si="1"/>
        <v>30</v>
      </c>
      <c r="Z8" s="19">
        <f t="shared" si="2"/>
        <v>0</v>
      </c>
      <c r="AA8" s="20">
        <f t="shared" si="3"/>
        <v>50</v>
      </c>
      <c r="AB8" s="21">
        <f t="shared" si="4"/>
        <v>80</v>
      </c>
    </row>
    <row r="9" spans="1:28" x14ac:dyDescent="0.25">
      <c r="A9" s="11" t="s">
        <v>41</v>
      </c>
      <c r="B9" s="11">
        <v>7</v>
      </c>
      <c r="C9" s="13" t="s">
        <v>42</v>
      </c>
      <c r="D9" s="14">
        <f t="shared" si="0"/>
        <v>100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 t="shared" si="1"/>
        <v>50</v>
      </c>
      <c r="Z9" s="19">
        <f t="shared" si="2"/>
        <v>0</v>
      </c>
      <c r="AA9" s="20">
        <f t="shared" si="3"/>
        <v>50</v>
      </c>
      <c r="AB9" s="21">
        <f t="shared" si="4"/>
        <v>100</v>
      </c>
    </row>
  </sheetData>
  <sheetProtection password="E1ED" sheet="1" objects="1" scenarios="1"/>
  <dataValidations count="8">
    <dataValidation type="whole" allowBlank="1" showInputMessage="1" showErrorMessage="1" errorTitle="Valor fuera de rango" error="Ingrese un valor correcto" sqref="I3:U3" xr:uid="{00000000-0002-0000-0000-000000000000}">
      <formula1>0</formula1>
      <formula2>I2</formula2>
    </dataValidation>
    <dataValidation type="whole" allowBlank="1" showInputMessage="1" showErrorMessage="1" errorTitle="Valor fuera de rango" error="Ingrese un valor correcto" sqref="V3:X9 D3:D9" xr:uid="{00000000-0002-0000-00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0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0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0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0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0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000-000066000000}">
      <formula1>0</formula1>
      <formula2>I2</formula2>
    </dataValidation>
  </dataValidations>
  <pageMargins left="0.7" right="0.7" top="0.75" bottom="0.75" header="0.3" footer="0.3"/>
  <pageSetup paperSize="0" orientation="portrait" horizontalDpi="0" verticalDpi="0" copie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B23"/>
  <sheetViews>
    <sheetView workbookViewId="0">
      <selection activeCell="V20" sqref="V20"/>
    </sheetView>
  </sheetViews>
  <sheetFormatPr baseColWidth="10" defaultColWidth="11.42578125" defaultRowHeight="15" x14ac:dyDescent="0.25"/>
  <cols>
    <col min="1" max="2" width="7" bestFit="1" customWidth="1"/>
    <col min="3" max="3" width="35.8554687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92</v>
      </c>
      <c r="C1" s="1" t="s">
        <v>93</v>
      </c>
      <c r="D1" s="4" t="s">
        <v>176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177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95</v>
      </c>
      <c r="B3" s="11">
        <v>1</v>
      </c>
      <c r="C3" s="13" t="s">
        <v>96</v>
      </c>
      <c r="D3" s="14">
        <f t="shared" ref="D3:D23" si="0"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 t="shared" ref="Y3:Y23" si="1">I3+J3+K3+L3+M3+N3+O3+P3</f>
        <v>50</v>
      </c>
      <c r="Z3" s="19">
        <f t="shared" ref="Z3:Z23" si="2">Q3+R3+S3+T3+U3</f>
        <v>0</v>
      </c>
      <c r="AA3" s="20">
        <f t="shared" ref="AA3:AA23" si="3">V3*$V$2+W3*$W$2+X3*$X$2</f>
        <v>50</v>
      </c>
      <c r="AB3" s="21">
        <f t="shared" ref="AB3:AB23" si="4">IF((AA3+Z3+Y3)&gt;100,"err ",AA3+Z3+Y3)</f>
        <v>100</v>
      </c>
    </row>
    <row r="4" spans="1:28" x14ac:dyDescent="0.25">
      <c r="A4" s="11" t="s">
        <v>97</v>
      </c>
      <c r="B4" s="11">
        <v>2</v>
      </c>
      <c r="C4" s="13" t="s">
        <v>98</v>
      </c>
      <c r="D4" s="14">
        <f t="shared" si="0"/>
        <v>100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 t="shared" si="1"/>
        <v>50</v>
      </c>
      <c r="Z4" s="19">
        <f t="shared" si="2"/>
        <v>0</v>
      </c>
      <c r="AA4" s="20">
        <f t="shared" si="3"/>
        <v>50</v>
      </c>
      <c r="AB4" s="21">
        <f t="shared" si="4"/>
        <v>100</v>
      </c>
    </row>
    <row r="5" spans="1:28" x14ac:dyDescent="0.25">
      <c r="A5" s="11" t="s">
        <v>99</v>
      </c>
      <c r="B5" s="11">
        <v>3</v>
      </c>
      <c r="C5" s="13" t="s">
        <v>100</v>
      </c>
      <c r="D5" s="14">
        <f t="shared" si="0"/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 t="shared" si="1"/>
        <v>50</v>
      </c>
      <c r="Z5" s="19">
        <f t="shared" si="2"/>
        <v>0</v>
      </c>
      <c r="AA5" s="20">
        <f t="shared" si="3"/>
        <v>50</v>
      </c>
      <c r="AB5" s="21">
        <f t="shared" si="4"/>
        <v>100</v>
      </c>
    </row>
    <row r="6" spans="1:28" x14ac:dyDescent="0.25">
      <c r="A6" s="11" t="s">
        <v>101</v>
      </c>
      <c r="B6" s="11">
        <v>4</v>
      </c>
      <c r="C6" s="13" t="s">
        <v>102</v>
      </c>
      <c r="D6" s="14">
        <f t="shared" si="0"/>
        <v>90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 t="shared" si="1"/>
        <v>40</v>
      </c>
      <c r="Z6" s="19">
        <f t="shared" si="2"/>
        <v>0</v>
      </c>
      <c r="AA6" s="20">
        <f t="shared" si="3"/>
        <v>50</v>
      </c>
      <c r="AB6" s="21">
        <f t="shared" si="4"/>
        <v>90</v>
      </c>
    </row>
    <row r="7" spans="1:28" x14ac:dyDescent="0.25">
      <c r="A7" s="11" t="s">
        <v>103</v>
      </c>
      <c r="B7" s="11">
        <v>5</v>
      </c>
      <c r="C7" s="13" t="s">
        <v>104</v>
      </c>
      <c r="D7" s="14">
        <f t="shared" si="0"/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 t="shared" si="1"/>
        <v>50</v>
      </c>
      <c r="Z7" s="19">
        <f t="shared" si="2"/>
        <v>0</v>
      </c>
      <c r="AA7" s="20">
        <f t="shared" si="3"/>
        <v>50</v>
      </c>
      <c r="AB7" s="21">
        <f t="shared" si="4"/>
        <v>100</v>
      </c>
    </row>
    <row r="8" spans="1:28" x14ac:dyDescent="0.25">
      <c r="A8" s="11" t="s">
        <v>105</v>
      </c>
      <c r="B8" s="11">
        <v>6</v>
      </c>
      <c r="C8" s="13" t="s">
        <v>106</v>
      </c>
      <c r="D8" s="14">
        <f t="shared" si="0"/>
        <v>60</v>
      </c>
      <c r="E8" s="12"/>
      <c r="F8" s="12"/>
      <c r="G8" s="12"/>
      <c r="I8" s="15">
        <v>10</v>
      </c>
      <c r="J8" s="15">
        <v>0</v>
      </c>
      <c r="K8" s="15">
        <v>0</v>
      </c>
      <c r="L8" s="15">
        <v>0</v>
      </c>
      <c r="M8" s="15">
        <v>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 t="shared" si="1"/>
        <v>10</v>
      </c>
      <c r="Z8" s="19">
        <f t="shared" si="2"/>
        <v>0</v>
      </c>
      <c r="AA8" s="20">
        <f t="shared" si="3"/>
        <v>50</v>
      </c>
      <c r="AB8" s="21">
        <f t="shared" si="4"/>
        <v>60</v>
      </c>
    </row>
    <row r="9" spans="1:28" x14ac:dyDescent="0.25">
      <c r="A9" s="11" t="s">
        <v>107</v>
      </c>
      <c r="B9" s="11">
        <v>7</v>
      </c>
      <c r="C9" s="13" t="s">
        <v>108</v>
      </c>
      <c r="D9" s="14">
        <f t="shared" si="0"/>
        <v>100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 t="shared" si="1"/>
        <v>50</v>
      </c>
      <c r="Z9" s="19">
        <f t="shared" si="2"/>
        <v>0</v>
      </c>
      <c r="AA9" s="20">
        <f t="shared" si="3"/>
        <v>50</v>
      </c>
      <c r="AB9" s="21">
        <f t="shared" si="4"/>
        <v>100</v>
      </c>
    </row>
    <row r="10" spans="1:28" x14ac:dyDescent="0.25">
      <c r="A10" s="11" t="s">
        <v>109</v>
      </c>
      <c r="B10" s="11">
        <v>8</v>
      </c>
      <c r="C10" s="13" t="s">
        <v>110</v>
      </c>
      <c r="D10" s="14">
        <f t="shared" si="0"/>
        <v>100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 t="shared" si="1"/>
        <v>50</v>
      </c>
      <c r="Z10" s="19">
        <f t="shared" si="2"/>
        <v>0</v>
      </c>
      <c r="AA10" s="20">
        <f t="shared" si="3"/>
        <v>50</v>
      </c>
      <c r="AB10" s="21">
        <f t="shared" si="4"/>
        <v>100</v>
      </c>
    </row>
    <row r="11" spans="1:28" x14ac:dyDescent="0.25">
      <c r="A11" s="11" t="s">
        <v>111</v>
      </c>
      <c r="B11" s="11">
        <v>9</v>
      </c>
      <c r="C11" s="13" t="s">
        <v>112</v>
      </c>
      <c r="D11" s="14">
        <f t="shared" si="0"/>
        <v>100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100</v>
      </c>
      <c r="Y11" s="18">
        <f t="shared" si="1"/>
        <v>50</v>
      </c>
      <c r="Z11" s="19">
        <f t="shared" si="2"/>
        <v>0</v>
      </c>
      <c r="AA11" s="20">
        <f t="shared" si="3"/>
        <v>50</v>
      </c>
      <c r="AB11" s="21">
        <f t="shared" si="4"/>
        <v>100</v>
      </c>
    </row>
    <row r="12" spans="1:28" x14ac:dyDescent="0.25">
      <c r="A12" s="11" t="s">
        <v>113</v>
      </c>
      <c r="B12" s="11">
        <v>10</v>
      </c>
      <c r="C12" s="13" t="s">
        <v>114</v>
      </c>
      <c r="D12" s="14">
        <f t="shared" si="0"/>
        <v>40</v>
      </c>
      <c r="E12" s="12"/>
      <c r="F12" s="12"/>
      <c r="G12" s="12"/>
      <c r="I12" s="15">
        <v>0</v>
      </c>
      <c r="J12" s="15">
        <v>10</v>
      </c>
      <c r="K12" s="15">
        <v>10</v>
      </c>
      <c r="L12" s="15">
        <v>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0</v>
      </c>
      <c r="Y12" s="18">
        <f t="shared" si="1"/>
        <v>30</v>
      </c>
      <c r="Z12" s="19">
        <f t="shared" si="2"/>
        <v>0</v>
      </c>
      <c r="AA12" s="20">
        <f t="shared" si="3"/>
        <v>10</v>
      </c>
      <c r="AB12" s="21">
        <f t="shared" si="4"/>
        <v>40</v>
      </c>
    </row>
    <row r="13" spans="1:28" x14ac:dyDescent="0.25">
      <c r="A13" s="11" t="s">
        <v>115</v>
      </c>
      <c r="B13" s="11">
        <v>11</v>
      </c>
      <c r="C13" s="13" t="s">
        <v>116</v>
      </c>
      <c r="D13" s="14">
        <f t="shared" si="0"/>
        <v>0</v>
      </c>
      <c r="E13" s="12"/>
      <c r="F13" s="12"/>
      <c r="G13" s="12"/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/>
      <c r="O13" s="15"/>
      <c r="P13" s="15"/>
      <c r="Q13" s="16"/>
      <c r="R13" s="16"/>
      <c r="S13" s="16"/>
      <c r="T13" s="16"/>
      <c r="U13" s="16"/>
      <c r="V13" s="17">
        <v>0</v>
      </c>
      <c r="W13" s="17"/>
      <c r="X13" s="17">
        <v>0</v>
      </c>
      <c r="Y13" s="18">
        <f t="shared" si="1"/>
        <v>0</v>
      </c>
      <c r="Z13" s="19">
        <f t="shared" si="2"/>
        <v>0</v>
      </c>
      <c r="AA13" s="20">
        <f t="shared" si="3"/>
        <v>0</v>
      </c>
      <c r="AB13" s="21">
        <f t="shared" si="4"/>
        <v>0</v>
      </c>
    </row>
    <row r="14" spans="1:28" x14ac:dyDescent="0.25">
      <c r="A14" s="11" t="s">
        <v>117</v>
      </c>
      <c r="B14" s="11">
        <v>12</v>
      </c>
      <c r="C14" s="13" t="s">
        <v>118</v>
      </c>
      <c r="D14" s="14">
        <f t="shared" si="0"/>
        <v>100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100</v>
      </c>
      <c r="Y14" s="18">
        <f t="shared" si="1"/>
        <v>50</v>
      </c>
      <c r="Z14" s="19">
        <f t="shared" si="2"/>
        <v>0</v>
      </c>
      <c r="AA14" s="20">
        <f t="shared" si="3"/>
        <v>50</v>
      </c>
      <c r="AB14" s="21">
        <f t="shared" si="4"/>
        <v>100</v>
      </c>
    </row>
    <row r="15" spans="1:28" x14ac:dyDescent="0.25">
      <c r="A15" s="11" t="s">
        <v>119</v>
      </c>
      <c r="B15" s="11">
        <v>13</v>
      </c>
      <c r="C15" s="13" t="s">
        <v>120</v>
      </c>
      <c r="D15" s="14">
        <f t="shared" si="0"/>
        <v>100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100</v>
      </c>
      <c r="Y15" s="18">
        <f t="shared" si="1"/>
        <v>50</v>
      </c>
      <c r="Z15" s="19">
        <f t="shared" si="2"/>
        <v>0</v>
      </c>
      <c r="AA15" s="20">
        <f t="shared" si="3"/>
        <v>50</v>
      </c>
      <c r="AB15" s="21">
        <f t="shared" si="4"/>
        <v>100</v>
      </c>
    </row>
    <row r="16" spans="1:28" x14ac:dyDescent="0.25">
      <c r="A16" s="11" t="s">
        <v>121</v>
      </c>
      <c r="B16" s="11">
        <v>14</v>
      </c>
      <c r="C16" s="13" t="s">
        <v>122</v>
      </c>
      <c r="D16" s="14">
        <f t="shared" si="0"/>
        <v>60</v>
      </c>
      <c r="E16" s="12"/>
      <c r="F16" s="12"/>
      <c r="G16" s="12"/>
      <c r="I16" s="15">
        <v>10</v>
      </c>
      <c r="J16" s="15">
        <v>0</v>
      </c>
      <c r="K16" s="15">
        <v>0</v>
      </c>
      <c r="L16" s="15">
        <v>0</v>
      </c>
      <c r="M16" s="15">
        <v>0</v>
      </c>
      <c r="N16" s="15"/>
      <c r="O16" s="15"/>
      <c r="P16" s="15"/>
      <c r="Q16" s="16"/>
      <c r="R16" s="16"/>
      <c r="S16" s="16"/>
      <c r="T16" s="16"/>
      <c r="U16" s="16"/>
      <c r="V16" s="17">
        <v>100</v>
      </c>
      <c r="W16" s="17"/>
      <c r="X16" s="17">
        <v>100</v>
      </c>
      <c r="Y16" s="18">
        <f t="shared" si="1"/>
        <v>10</v>
      </c>
      <c r="Z16" s="19">
        <f t="shared" si="2"/>
        <v>0</v>
      </c>
      <c r="AA16" s="20">
        <f t="shared" si="3"/>
        <v>50</v>
      </c>
      <c r="AB16" s="21">
        <f t="shared" si="4"/>
        <v>60</v>
      </c>
    </row>
    <row r="17" spans="1:28" x14ac:dyDescent="0.25">
      <c r="A17" s="11" t="s">
        <v>123</v>
      </c>
      <c r="B17" s="11">
        <v>15</v>
      </c>
      <c r="C17" s="13" t="s">
        <v>124</v>
      </c>
      <c r="D17" s="14">
        <f t="shared" si="0"/>
        <v>90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>
        <v>0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>
        <v>100</v>
      </c>
      <c r="Y17" s="18">
        <f t="shared" si="1"/>
        <v>40</v>
      </c>
      <c r="Z17" s="19">
        <f t="shared" si="2"/>
        <v>0</v>
      </c>
      <c r="AA17" s="20">
        <f t="shared" si="3"/>
        <v>50</v>
      </c>
      <c r="AB17" s="21">
        <f t="shared" si="4"/>
        <v>90</v>
      </c>
    </row>
    <row r="18" spans="1:28" x14ac:dyDescent="0.25">
      <c r="A18" s="11" t="s">
        <v>125</v>
      </c>
      <c r="B18" s="11">
        <v>16</v>
      </c>
      <c r="C18" s="13" t="s">
        <v>126</v>
      </c>
      <c r="D18" s="14">
        <f t="shared" si="0"/>
        <v>80</v>
      </c>
      <c r="E18" s="12"/>
      <c r="F18" s="12"/>
      <c r="G18" s="12"/>
      <c r="I18" s="15">
        <v>10</v>
      </c>
      <c r="J18" s="15">
        <v>0</v>
      </c>
      <c r="K18" s="15">
        <v>0</v>
      </c>
      <c r="L18" s="15">
        <v>10</v>
      </c>
      <c r="M18" s="15">
        <v>10</v>
      </c>
      <c r="N18" s="15"/>
      <c r="O18" s="15"/>
      <c r="P18" s="15"/>
      <c r="Q18" s="16"/>
      <c r="R18" s="16"/>
      <c r="S18" s="16"/>
      <c r="T18" s="16"/>
      <c r="U18" s="16"/>
      <c r="V18" s="17">
        <v>100</v>
      </c>
      <c r="W18" s="17"/>
      <c r="X18" s="17">
        <v>100</v>
      </c>
      <c r="Y18" s="18">
        <f t="shared" si="1"/>
        <v>30</v>
      </c>
      <c r="Z18" s="19">
        <f t="shared" si="2"/>
        <v>0</v>
      </c>
      <c r="AA18" s="20">
        <f t="shared" si="3"/>
        <v>50</v>
      </c>
      <c r="AB18" s="21">
        <f t="shared" si="4"/>
        <v>80</v>
      </c>
    </row>
    <row r="19" spans="1:28" x14ac:dyDescent="0.25">
      <c r="A19" s="11" t="s">
        <v>127</v>
      </c>
      <c r="B19" s="11">
        <v>17</v>
      </c>
      <c r="C19" s="13" t="s">
        <v>128</v>
      </c>
      <c r="D19" s="14">
        <f t="shared" si="0"/>
        <v>100</v>
      </c>
      <c r="E19" s="12"/>
      <c r="F19" s="12"/>
      <c r="G19" s="12"/>
      <c r="I19" s="15">
        <v>10</v>
      </c>
      <c r="J19" s="15">
        <v>10</v>
      </c>
      <c r="K19" s="15">
        <v>10</v>
      </c>
      <c r="L19" s="15">
        <v>10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17">
        <v>100</v>
      </c>
      <c r="W19" s="17"/>
      <c r="X19" s="17">
        <v>100</v>
      </c>
      <c r="Y19" s="18">
        <f t="shared" si="1"/>
        <v>50</v>
      </c>
      <c r="Z19" s="19">
        <f t="shared" si="2"/>
        <v>0</v>
      </c>
      <c r="AA19" s="20">
        <f t="shared" si="3"/>
        <v>50</v>
      </c>
      <c r="AB19" s="21">
        <f t="shared" si="4"/>
        <v>100</v>
      </c>
    </row>
    <row r="20" spans="1:28" x14ac:dyDescent="0.25">
      <c r="A20" s="11" t="s">
        <v>129</v>
      </c>
      <c r="B20" s="11">
        <v>18</v>
      </c>
      <c r="C20" s="13" t="s">
        <v>130</v>
      </c>
      <c r="D20" s="14">
        <f t="shared" si="0"/>
        <v>10</v>
      </c>
      <c r="E20" s="12"/>
      <c r="F20" s="12"/>
      <c r="G20" s="12"/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/>
      <c r="O20" s="15"/>
      <c r="P20" s="15"/>
      <c r="Q20" s="16"/>
      <c r="R20" s="16"/>
      <c r="S20" s="16"/>
      <c r="T20" s="16"/>
      <c r="U20" s="16"/>
      <c r="V20" s="17">
        <v>100</v>
      </c>
      <c r="W20" s="17"/>
      <c r="X20" s="17">
        <v>0</v>
      </c>
      <c r="Y20" s="18">
        <f t="shared" si="1"/>
        <v>0</v>
      </c>
      <c r="Z20" s="19">
        <f t="shared" si="2"/>
        <v>0</v>
      </c>
      <c r="AA20" s="20">
        <f t="shared" si="3"/>
        <v>10</v>
      </c>
      <c r="AB20" s="21">
        <f t="shared" si="4"/>
        <v>10</v>
      </c>
    </row>
    <row r="21" spans="1:28" x14ac:dyDescent="0.25">
      <c r="A21" s="11" t="s">
        <v>131</v>
      </c>
      <c r="B21" s="11">
        <v>19</v>
      </c>
      <c r="C21" s="13" t="s">
        <v>132</v>
      </c>
      <c r="D21" s="14">
        <f t="shared" si="0"/>
        <v>60</v>
      </c>
      <c r="E21" s="12"/>
      <c r="F21" s="12"/>
      <c r="G21" s="12"/>
      <c r="I21" s="15">
        <v>10</v>
      </c>
      <c r="J21" s="15">
        <v>0</v>
      </c>
      <c r="K21" s="15">
        <v>0</v>
      </c>
      <c r="L21" s="15">
        <v>0</v>
      </c>
      <c r="M21" s="15">
        <v>0</v>
      </c>
      <c r="N21" s="15"/>
      <c r="O21" s="15"/>
      <c r="P21" s="15"/>
      <c r="Q21" s="16"/>
      <c r="R21" s="16"/>
      <c r="S21" s="16"/>
      <c r="T21" s="16"/>
      <c r="U21" s="16"/>
      <c r="V21" s="17">
        <v>100</v>
      </c>
      <c r="W21" s="17"/>
      <c r="X21" s="17">
        <v>100</v>
      </c>
      <c r="Y21" s="18">
        <f t="shared" si="1"/>
        <v>10</v>
      </c>
      <c r="Z21" s="19">
        <f t="shared" si="2"/>
        <v>0</v>
      </c>
      <c r="AA21" s="20">
        <f t="shared" si="3"/>
        <v>50</v>
      </c>
      <c r="AB21" s="21">
        <f t="shared" si="4"/>
        <v>60</v>
      </c>
    </row>
    <row r="22" spans="1:28" x14ac:dyDescent="0.25">
      <c r="A22" s="11" t="s">
        <v>133</v>
      </c>
      <c r="B22" s="11">
        <v>20</v>
      </c>
      <c r="C22" s="13" t="s">
        <v>134</v>
      </c>
      <c r="D22" s="14">
        <f t="shared" si="0"/>
        <v>100</v>
      </c>
      <c r="E22" s="12"/>
      <c r="F22" s="12"/>
      <c r="G22" s="12"/>
      <c r="I22" s="15">
        <v>10</v>
      </c>
      <c r="J22" s="15">
        <v>10</v>
      </c>
      <c r="K22" s="15">
        <v>10</v>
      </c>
      <c r="L22" s="15">
        <v>10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100</v>
      </c>
      <c r="W22" s="17"/>
      <c r="X22" s="17">
        <v>100</v>
      </c>
      <c r="Y22" s="18">
        <f t="shared" si="1"/>
        <v>50</v>
      </c>
      <c r="Z22" s="19">
        <f t="shared" si="2"/>
        <v>0</v>
      </c>
      <c r="AA22" s="20">
        <f t="shared" si="3"/>
        <v>50</v>
      </c>
      <c r="AB22" s="21">
        <f t="shared" si="4"/>
        <v>100</v>
      </c>
    </row>
    <row r="23" spans="1:28" x14ac:dyDescent="0.25">
      <c r="A23" s="11" t="s">
        <v>135</v>
      </c>
      <c r="B23" s="11">
        <v>21</v>
      </c>
      <c r="C23" s="13" t="s">
        <v>136</v>
      </c>
      <c r="D23" s="14">
        <f t="shared" si="0"/>
        <v>100</v>
      </c>
      <c r="E23" s="12"/>
      <c r="F23" s="12"/>
      <c r="G23" s="12"/>
      <c r="I23" s="15">
        <v>10</v>
      </c>
      <c r="J23" s="15">
        <v>10</v>
      </c>
      <c r="K23" s="15">
        <v>10</v>
      </c>
      <c r="L23" s="15">
        <v>10</v>
      </c>
      <c r="M23" s="15">
        <v>10</v>
      </c>
      <c r="N23" s="15"/>
      <c r="O23" s="15"/>
      <c r="P23" s="15"/>
      <c r="Q23" s="16"/>
      <c r="R23" s="16"/>
      <c r="S23" s="16"/>
      <c r="T23" s="16"/>
      <c r="U23" s="16"/>
      <c r="V23" s="17">
        <v>100</v>
      </c>
      <c r="W23" s="17"/>
      <c r="X23" s="17">
        <v>100</v>
      </c>
      <c r="Y23" s="18">
        <f t="shared" si="1"/>
        <v>50</v>
      </c>
      <c r="Z23" s="19">
        <f t="shared" si="2"/>
        <v>0</v>
      </c>
      <c r="AA23" s="20">
        <f t="shared" si="3"/>
        <v>50</v>
      </c>
      <c r="AB23" s="21">
        <f t="shared" si="4"/>
        <v>100</v>
      </c>
    </row>
  </sheetData>
  <sheetProtection password="E1ED" sheet="1" objects="1" scenarios="1"/>
  <dataValidations count="22">
    <dataValidation type="whole" allowBlank="1" showInputMessage="1" showErrorMessage="1" errorTitle="Valor fuera de rango" error="Ingrese un valor correcto" sqref="I3:U3" xr:uid="{00000000-0002-0000-0900-000000000000}">
      <formula1>0</formula1>
      <formula2>I2</formula2>
    </dataValidation>
    <dataValidation type="whole" allowBlank="1" showInputMessage="1" showErrorMessage="1" errorTitle="Valor fuera de rango" error="Ingrese un valor correcto" sqref="V3:X23 D3:D23" xr:uid="{00000000-0002-0000-09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9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9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9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9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9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9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9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9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9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9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9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9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9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9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9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9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9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9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9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900-000054010000}">
      <formula1>0</formula1>
      <formula2>I2</formula2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B17"/>
  <sheetViews>
    <sheetView workbookViewId="0">
      <selection activeCell="X8" sqref="X8"/>
    </sheetView>
  </sheetViews>
  <sheetFormatPr baseColWidth="10" defaultColWidth="11.42578125" defaultRowHeight="15" x14ac:dyDescent="0.25"/>
  <cols>
    <col min="1" max="2" width="7" bestFit="1" customWidth="1"/>
    <col min="3" max="3" width="55.57031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137</v>
      </c>
      <c r="C1" s="1" t="s">
        <v>138</v>
      </c>
      <c r="D1" s="4" t="s">
        <v>178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179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140</v>
      </c>
      <c r="B3" s="11">
        <v>1</v>
      </c>
      <c r="C3" s="13" t="s">
        <v>141</v>
      </c>
      <c r="D3" s="14">
        <f t="shared" ref="D3:D17" si="0"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 t="shared" ref="Y3:Y17" si="1">I3+J3+K3+L3+M3+N3+O3+P3</f>
        <v>50</v>
      </c>
      <c r="Z3" s="19">
        <f t="shared" ref="Z3:Z17" si="2">Q3+R3+S3+T3+U3</f>
        <v>0</v>
      </c>
      <c r="AA3" s="20">
        <f t="shared" ref="AA3:AA17" si="3">V3*$V$2+W3*$W$2+X3*$X$2</f>
        <v>50</v>
      </c>
      <c r="AB3" s="21">
        <f t="shared" ref="AB3:AB17" si="4">IF((AA3+Z3+Y3)&gt;100,"err ",AA3+Z3+Y3)</f>
        <v>100</v>
      </c>
    </row>
    <row r="4" spans="1:28" x14ac:dyDescent="0.25">
      <c r="A4" s="11" t="s">
        <v>142</v>
      </c>
      <c r="B4" s="11">
        <v>2</v>
      </c>
      <c r="C4" s="13" t="s">
        <v>143</v>
      </c>
      <c r="D4" s="14">
        <f t="shared" si="0"/>
        <v>100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 t="shared" si="1"/>
        <v>50</v>
      </c>
      <c r="Z4" s="19">
        <f t="shared" si="2"/>
        <v>0</v>
      </c>
      <c r="AA4" s="20">
        <f t="shared" si="3"/>
        <v>50</v>
      </c>
      <c r="AB4" s="21">
        <f t="shared" si="4"/>
        <v>100</v>
      </c>
    </row>
    <row r="5" spans="1:28" x14ac:dyDescent="0.25">
      <c r="A5" s="11" t="s">
        <v>144</v>
      </c>
      <c r="B5" s="11">
        <v>3</v>
      </c>
      <c r="C5" s="13" t="s">
        <v>145</v>
      </c>
      <c r="D5" s="14">
        <f t="shared" si="0"/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 t="shared" si="1"/>
        <v>50</v>
      </c>
      <c r="Z5" s="19">
        <f t="shared" si="2"/>
        <v>0</v>
      </c>
      <c r="AA5" s="20">
        <f t="shared" si="3"/>
        <v>50</v>
      </c>
      <c r="AB5" s="21">
        <f t="shared" si="4"/>
        <v>100</v>
      </c>
    </row>
    <row r="6" spans="1:28" x14ac:dyDescent="0.25">
      <c r="A6" s="11" t="s">
        <v>146</v>
      </c>
      <c r="B6" s="11">
        <v>4</v>
      </c>
      <c r="C6" s="13" t="s">
        <v>147</v>
      </c>
      <c r="D6" s="14">
        <f t="shared" si="0"/>
        <v>100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 t="shared" si="1"/>
        <v>50</v>
      </c>
      <c r="Z6" s="19">
        <f t="shared" si="2"/>
        <v>0</v>
      </c>
      <c r="AA6" s="20">
        <f t="shared" si="3"/>
        <v>50</v>
      </c>
      <c r="AB6" s="21">
        <f t="shared" si="4"/>
        <v>100</v>
      </c>
    </row>
    <row r="7" spans="1:28" x14ac:dyDescent="0.25">
      <c r="A7" s="11" t="s">
        <v>148</v>
      </c>
      <c r="B7" s="11">
        <v>5</v>
      </c>
      <c r="C7" s="13" t="s">
        <v>149</v>
      </c>
      <c r="D7" s="14">
        <f t="shared" si="0"/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 t="shared" si="1"/>
        <v>50</v>
      </c>
      <c r="Z7" s="19">
        <f t="shared" si="2"/>
        <v>0</v>
      </c>
      <c r="AA7" s="20">
        <f t="shared" si="3"/>
        <v>50</v>
      </c>
      <c r="AB7" s="21">
        <f t="shared" si="4"/>
        <v>100</v>
      </c>
    </row>
    <row r="8" spans="1:28" x14ac:dyDescent="0.25">
      <c r="A8" s="11" t="s">
        <v>150</v>
      </c>
      <c r="B8" s="11">
        <v>6</v>
      </c>
      <c r="C8" s="13" t="s">
        <v>151</v>
      </c>
      <c r="D8" s="14">
        <f t="shared" si="0"/>
        <v>100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 t="shared" si="1"/>
        <v>50</v>
      </c>
      <c r="Z8" s="19">
        <f t="shared" si="2"/>
        <v>0</v>
      </c>
      <c r="AA8" s="20">
        <f t="shared" si="3"/>
        <v>50</v>
      </c>
      <c r="AB8" s="21">
        <f t="shared" si="4"/>
        <v>100</v>
      </c>
    </row>
    <row r="9" spans="1:28" x14ac:dyDescent="0.25">
      <c r="A9" s="11" t="s">
        <v>152</v>
      </c>
      <c r="B9" s="11">
        <v>7</v>
      </c>
      <c r="C9" s="13" t="s">
        <v>153</v>
      </c>
      <c r="D9" s="14">
        <f t="shared" si="0"/>
        <v>100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 t="shared" si="1"/>
        <v>50</v>
      </c>
      <c r="Z9" s="19">
        <f t="shared" si="2"/>
        <v>0</v>
      </c>
      <c r="AA9" s="20">
        <f t="shared" si="3"/>
        <v>50</v>
      </c>
      <c r="AB9" s="21">
        <f t="shared" si="4"/>
        <v>100</v>
      </c>
    </row>
    <row r="10" spans="1:28" x14ac:dyDescent="0.25">
      <c r="A10" s="11" t="s">
        <v>154</v>
      </c>
      <c r="B10" s="11">
        <v>8</v>
      </c>
      <c r="C10" s="13" t="s">
        <v>155</v>
      </c>
      <c r="D10" s="14">
        <f t="shared" si="0"/>
        <v>100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 t="shared" si="1"/>
        <v>50</v>
      </c>
      <c r="Z10" s="19">
        <f t="shared" si="2"/>
        <v>0</v>
      </c>
      <c r="AA10" s="20">
        <f t="shared" si="3"/>
        <v>50</v>
      </c>
      <c r="AB10" s="21">
        <f t="shared" si="4"/>
        <v>100</v>
      </c>
    </row>
    <row r="11" spans="1:28" x14ac:dyDescent="0.25">
      <c r="A11" s="11" t="s">
        <v>156</v>
      </c>
      <c r="B11" s="11">
        <v>9</v>
      </c>
      <c r="C11" s="13" t="s">
        <v>157</v>
      </c>
      <c r="D11" s="14">
        <f t="shared" si="0"/>
        <v>100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100</v>
      </c>
      <c r="Y11" s="18">
        <f t="shared" si="1"/>
        <v>50</v>
      </c>
      <c r="Z11" s="19">
        <f t="shared" si="2"/>
        <v>0</v>
      </c>
      <c r="AA11" s="20">
        <f t="shared" si="3"/>
        <v>50</v>
      </c>
      <c r="AB11" s="21">
        <f t="shared" si="4"/>
        <v>100</v>
      </c>
    </row>
    <row r="12" spans="1:28" x14ac:dyDescent="0.25">
      <c r="A12" s="11" t="s">
        <v>158</v>
      </c>
      <c r="B12" s="11">
        <v>10</v>
      </c>
      <c r="C12" s="13" t="s">
        <v>159</v>
      </c>
      <c r="D12" s="14">
        <f t="shared" si="0"/>
        <v>100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100</v>
      </c>
      <c r="Y12" s="18">
        <f t="shared" si="1"/>
        <v>50</v>
      </c>
      <c r="Z12" s="19">
        <f t="shared" si="2"/>
        <v>0</v>
      </c>
      <c r="AA12" s="20">
        <f t="shared" si="3"/>
        <v>50</v>
      </c>
      <c r="AB12" s="21">
        <f t="shared" si="4"/>
        <v>100</v>
      </c>
    </row>
    <row r="13" spans="1:28" x14ac:dyDescent="0.25">
      <c r="A13" s="11" t="s">
        <v>160</v>
      </c>
      <c r="B13" s="11">
        <v>11</v>
      </c>
      <c r="C13" s="13" t="s">
        <v>161</v>
      </c>
      <c r="D13" s="14">
        <f t="shared" si="0"/>
        <v>100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10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100</v>
      </c>
      <c r="Y13" s="18">
        <f t="shared" si="1"/>
        <v>50</v>
      </c>
      <c r="Z13" s="19">
        <f t="shared" si="2"/>
        <v>0</v>
      </c>
      <c r="AA13" s="20">
        <f t="shared" si="3"/>
        <v>50</v>
      </c>
      <c r="AB13" s="21">
        <f t="shared" si="4"/>
        <v>100</v>
      </c>
    </row>
    <row r="14" spans="1:28" x14ac:dyDescent="0.25">
      <c r="A14" s="11" t="s">
        <v>162</v>
      </c>
      <c r="B14" s="11">
        <v>12</v>
      </c>
      <c r="C14" s="13" t="s">
        <v>163</v>
      </c>
      <c r="D14" s="14">
        <f t="shared" si="0"/>
        <v>100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100</v>
      </c>
      <c r="Y14" s="18">
        <f t="shared" si="1"/>
        <v>50</v>
      </c>
      <c r="Z14" s="19">
        <f t="shared" si="2"/>
        <v>0</v>
      </c>
      <c r="AA14" s="20">
        <f t="shared" si="3"/>
        <v>50</v>
      </c>
      <c r="AB14" s="21">
        <f t="shared" si="4"/>
        <v>100</v>
      </c>
    </row>
    <row r="15" spans="1:28" x14ac:dyDescent="0.25">
      <c r="A15" s="11" t="s">
        <v>164</v>
      </c>
      <c r="B15" s="11">
        <v>13</v>
      </c>
      <c r="C15" s="13" t="s">
        <v>165</v>
      </c>
      <c r="D15" s="14">
        <f t="shared" si="0"/>
        <v>100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100</v>
      </c>
      <c r="Y15" s="18">
        <f t="shared" si="1"/>
        <v>50</v>
      </c>
      <c r="Z15" s="19">
        <f t="shared" si="2"/>
        <v>0</v>
      </c>
      <c r="AA15" s="20">
        <f t="shared" si="3"/>
        <v>50</v>
      </c>
      <c r="AB15" s="21">
        <f t="shared" si="4"/>
        <v>100</v>
      </c>
    </row>
    <row r="16" spans="1:28" x14ac:dyDescent="0.25">
      <c r="A16" s="11" t="s">
        <v>166</v>
      </c>
      <c r="B16" s="11">
        <v>14</v>
      </c>
      <c r="C16" s="13" t="s">
        <v>167</v>
      </c>
      <c r="D16" s="14">
        <f t="shared" si="0"/>
        <v>100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10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100</v>
      </c>
      <c r="W16" s="17"/>
      <c r="X16" s="17">
        <v>100</v>
      </c>
      <c r="Y16" s="18">
        <f t="shared" si="1"/>
        <v>50</v>
      </c>
      <c r="Z16" s="19">
        <f t="shared" si="2"/>
        <v>0</v>
      </c>
      <c r="AA16" s="20">
        <f t="shared" si="3"/>
        <v>50</v>
      </c>
      <c r="AB16" s="21">
        <f t="shared" si="4"/>
        <v>100</v>
      </c>
    </row>
    <row r="17" spans="1:28" x14ac:dyDescent="0.25">
      <c r="A17" s="11" t="s">
        <v>168</v>
      </c>
      <c r="B17" s="11">
        <v>15</v>
      </c>
      <c r="C17" s="13" t="s">
        <v>169</v>
      </c>
      <c r="D17" s="14">
        <f t="shared" si="0"/>
        <v>100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>
        <v>100</v>
      </c>
      <c r="Y17" s="18">
        <f t="shared" si="1"/>
        <v>50</v>
      </c>
      <c r="Z17" s="19">
        <f t="shared" si="2"/>
        <v>0</v>
      </c>
      <c r="AA17" s="20">
        <f t="shared" si="3"/>
        <v>50</v>
      </c>
      <c r="AB17" s="21">
        <f t="shared" si="4"/>
        <v>100</v>
      </c>
    </row>
  </sheetData>
  <sheetProtection password="E1ED" sheet="1" objects="1" scenarios="1"/>
  <dataValidations count="16">
    <dataValidation type="whole" allowBlank="1" showInputMessage="1" showErrorMessage="1" errorTitle="Valor fuera de rango" error="Ingrese un valor correcto" sqref="I3:U3" xr:uid="{00000000-0002-0000-0A00-000000000000}">
      <formula1>0</formula1>
      <formula2>I2</formula2>
    </dataValidation>
    <dataValidation type="whole" allowBlank="1" showInputMessage="1" showErrorMessage="1" errorTitle="Valor fuera de rango" error="Ingrese un valor correcto" sqref="V3:X17 D3:D17" xr:uid="{00000000-0002-0000-0A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A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A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A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A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A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A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A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A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A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A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A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A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A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A00-0000EE000000}">
      <formula1>0</formula1>
      <formula2>I2</formula2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B11"/>
  <sheetViews>
    <sheetView tabSelected="1" workbookViewId="0">
      <selection activeCell="K9" sqref="K9"/>
    </sheetView>
  </sheetViews>
  <sheetFormatPr baseColWidth="10" defaultColWidth="11.42578125" defaultRowHeight="15" x14ac:dyDescent="0.25"/>
  <cols>
    <col min="1" max="2" width="7" bestFit="1" customWidth="1"/>
    <col min="3" max="3" width="32.57031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180</v>
      </c>
      <c r="C1" s="1" t="s">
        <v>181</v>
      </c>
      <c r="D1" s="4" t="s">
        <v>182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183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184</v>
      </c>
      <c r="B3" s="11">
        <v>1</v>
      </c>
      <c r="C3" s="13" t="s">
        <v>185</v>
      </c>
      <c r="D3" s="14">
        <f t="shared" ref="D3:D11" si="0"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 t="shared" ref="Y3:Y11" si="1">I3+J3+K3+L3+M3+N3+O3+P3</f>
        <v>50</v>
      </c>
      <c r="Z3" s="19">
        <f t="shared" ref="Z3:Z11" si="2">Q3+R3+S3+T3+U3</f>
        <v>0</v>
      </c>
      <c r="AA3" s="20">
        <f t="shared" ref="AA3:AA11" si="3">V3*$V$2+W3*$W$2+X3*$X$2</f>
        <v>50</v>
      </c>
      <c r="AB3" s="21">
        <f t="shared" ref="AB3:AB11" si="4">IF((AA3+Z3+Y3)&gt;100,"err ",AA3+Z3+Y3)</f>
        <v>100</v>
      </c>
    </row>
    <row r="4" spans="1:28" x14ac:dyDescent="0.25">
      <c r="A4" s="11" t="s">
        <v>186</v>
      </c>
      <c r="B4" s="11">
        <v>2</v>
      </c>
      <c r="C4" s="13" t="s">
        <v>187</v>
      </c>
      <c r="D4" s="14">
        <f t="shared" si="0"/>
        <v>100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 t="shared" si="1"/>
        <v>50</v>
      </c>
      <c r="Z4" s="19">
        <f t="shared" si="2"/>
        <v>0</v>
      </c>
      <c r="AA4" s="20">
        <f t="shared" si="3"/>
        <v>50</v>
      </c>
      <c r="AB4" s="21">
        <f t="shared" si="4"/>
        <v>100</v>
      </c>
    </row>
    <row r="5" spans="1:28" x14ac:dyDescent="0.25">
      <c r="A5" s="11" t="s">
        <v>188</v>
      </c>
      <c r="B5" s="11">
        <v>3</v>
      </c>
      <c r="C5" s="13" t="s">
        <v>189</v>
      </c>
      <c r="D5" s="14">
        <f t="shared" si="0"/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 t="shared" si="1"/>
        <v>50</v>
      </c>
      <c r="Z5" s="19">
        <f t="shared" si="2"/>
        <v>0</v>
      </c>
      <c r="AA5" s="20">
        <f t="shared" si="3"/>
        <v>50</v>
      </c>
      <c r="AB5" s="21">
        <f t="shared" si="4"/>
        <v>100</v>
      </c>
    </row>
    <row r="6" spans="1:28" x14ac:dyDescent="0.25">
      <c r="A6" s="11" t="s">
        <v>190</v>
      </c>
      <c r="B6" s="11">
        <v>4</v>
      </c>
      <c r="C6" s="13" t="s">
        <v>191</v>
      </c>
      <c r="D6" s="14">
        <f t="shared" si="0"/>
        <v>100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 t="shared" si="1"/>
        <v>50</v>
      </c>
      <c r="Z6" s="19">
        <f t="shared" si="2"/>
        <v>0</v>
      </c>
      <c r="AA6" s="20">
        <f t="shared" si="3"/>
        <v>50</v>
      </c>
      <c r="AB6" s="21">
        <f t="shared" si="4"/>
        <v>100</v>
      </c>
    </row>
    <row r="7" spans="1:28" x14ac:dyDescent="0.25">
      <c r="A7" s="11" t="s">
        <v>192</v>
      </c>
      <c r="B7" s="11">
        <v>5</v>
      </c>
      <c r="C7" s="13" t="s">
        <v>193</v>
      </c>
      <c r="D7" s="14">
        <f t="shared" si="0"/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 t="shared" si="1"/>
        <v>50</v>
      </c>
      <c r="Z7" s="19">
        <f t="shared" si="2"/>
        <v>0</v>
      </c>
      <c r="AA7" s="20">
        <f t="shared" si="3"/>
        <v>50</v>
      </c>
      <c r="AB7" s="21">
        <f t="shared" si="4"/>
        <v>100</v>
      </c>
    </row>
    <row r="8" spans="1:28" x14ac:dyDescent="0.25">
      <c r="A8" s="11" t="s">
        <v>194</v>
      </c>
      <c r="B8" s="11">
        <v>6</v>
      </c>
      <c r="C8" s="13" t="s">
        <v>195</v>
      </c>
      <c r="D8" s="14">
        <f t="shared" si="0"/>
        <v>80</v>
      </c>
      <c r="E8" s="12"/>
      <c r="F8" s="12"/>
      <c r="G8" s="12"/>
      <c r="I8" s="15">
        <v>10</v>
      </c>
      <c r="J8" s="15">
        <v>10</v>
      </c>
      <c r="K8" s="15">
        <v>0</v>
      </c>
      <c r="L8" s="15">
        <v>10</v>
      </c>
      <c r="M8" s="15">
        <v>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 t="shared" si="1"/>
        <v>30</v>
      </c>
      <c r="Z8" s="19">
        <f t="shared" si="2"/>
        <v>0</v>
      </c>
      <c r="AA8" s="20">
        <f t="shared" si="3"/>
        <v>50</v>
      </c>
      <c r="AB8" s="21">
        <f t="shared" si="4"/>
        <v>80</v>
      </c>
    </row>
    <row r="9" spans="1:28" x14ac:dyDescent="0.25">
      <c r="A9" s="11" t="s">
        <v>196</v>
      </c>
      <c r="B9" s="11">
        <v>7</v>
      </c>
      <c r="C9" s="13" t="s">
        <v>197</v>
      </c>
      <c r="D9" s="14">
        <f t="shared" si="0"/>
        <v>70</v>
      </c>
      <c r="E9" s="12"/>
      <c r="F9" s="12"/>
      <c r="G9" s="12"/>
      <c r="I9" s="15">
        <v>10</v>
      </c>
      <c r="J9" s="15">
        <v>10</v>
      </c>
      <c r="K9" s="15">
        <v>0</v>
      </c>
      <c r="L9" s="15">
        <v>0</v>
      </c>
      <c r="M9" s="15">
        <v>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 t="shared" si="1"/>
        <v>20</v>
      </c>
      <c r="Z9" s="19">
        <f t="shared" si="2"/>
        <v>0</v>
      </c>
      <c r="AA9" s="20">
        <f t="shared" si="3"/>
        <v>50</v>
      </c>
      <c r="AB9" s="21">
        <f t="shared" si="4"/>
        <v>70</v>
      </c>
    </row>
    <row r="10" spans="1:28" x14ac:dyDescent="0.25">
      <c r="A10" s="11" t="s">
        <v>198</v>
      </c>
      <c r="B10" s="11">
        <v>8</v>
      </c>
      <c r="C10" s="13" t="s">
        <v>199</v>
      </c>
      <c r="D10" s="14">
        <f t="shared" si="0"/>
        <v>100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 t="shared" si="1"/>
        <v>50</v>
      </c>
      <c r="Z10" s="19">
        <f t="shared" si="2"/>
        <v>0</v>
      </c>
      <c r="AA10" s="20">
        <f t="shared" si="3"/>
        <v>50</v>
      </c>
      <c r="AB10" s="21">
        <f t="shared" si="4"/>
        <v>100</v>
      </c>
    </row>
    <row r="11" spans="1:28" x14ac:dyDescent="0.25">
      <c r="A11" s="11" t="s">
        <v>200</v>
      </c>
      <c r="B11" s="11">
        <v>9</v>
      </c>
      <c r="C11" s="13" t="s">
        <v>201</v>
      </c>
      <c r="D11" s="14">
        <f t="shared" si="0"/>
        <v>90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100</v>
      </c>
      <c r="Y11" s="18">
        <f t="shared" si="1"/>
        <v>40</v>
      </c>
      <c r="Z11" s="19">
        <f t="shared" si="2"/>
        <v>0</v>
      </c>
      <c r="AA11" s="20">
        <f t="shared" si="3"/>
        <v>50</v>
      </c>
      <c r="AB11" s="21">
        <f t="shared" si="4"/>
        <v>90</v>
      </c>
    </row>
  </sheetData>
  <sheetProtection password="E1ED" sheet="1" objects="1" scenarios="1"/>
  <dataValidations count="10">
    <dataValidation type="whole" allowBlank="1" showInputMessage="1" showErrorMessage="1" errorTitle="Valor fuera de rango" error="Ingrese un valor correcto" sqref="I3:U3" xr:uid="{00000000-0002-0000-0B00-000000000000}">
      <formula1>0</formula1>
      <formula2>I2</formula2>
    </dataValidation>
    <dataValidation type="whole" allowBlank="1" showInputMessage="1" showErrorMessage="1" errorTitle="Valor fuera de rango" error="Ingrese un valor correcto" sqref="V3:X11 D3:D11" xr:uid="{00000000-0002-0000-0B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B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B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B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B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B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B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B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B00-000088000000}">
      <formula1>0</formula1>
      <formula2>I2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13"/>
  <sheetViews>
    <sheetView workbookViewId="0">
      <selection activeCell="J9" sqref="J9"/>
    </sheetView>
  </sheetViews>
  <sheetFormatPr baseColWidth="10" defaultColWidth="11.42578125" defaultRowHeight="15" x14ac:dyDescent="0.25"/>
  <cols>
    <col min="1" max="2" width="7" bestFit="1" customWidth="1"/>
    <col min="3" max="3" width="38.710937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43</v>
      </c>
      <c r="C1" s="1" t="s">
        <v>44</v>
      </c>
      <c r="D1" s="4" t="s">
        <v>45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46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47</v>
      </c>
      <c r="B3" s="11">
        <v>1</v>
      </c>
      <c r="C3" s="13" t="s">
        <v>48</v>
      </c>
      <c r="D3" s="14">
        <f t="shared" ref="D3:D13" si="0"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 t="shared" ref="Y3:Y13" si="1">I3+J3+K3+L3+M3+N3+O3+P3</f>
        <v>50</v>
      </c>
      <c r="Z3" s="19">
        <f t="shared" ref="Z3:Z13" si="2">Q3+R3+S3+T3+U3</f>
        <v>0</v>
      </c>
      <c r="AA3" s="20">
        <f t="shared" ref="AA3:AA13" si="3">V3*$V$2+W3*$W$2+X3*$X$2</f>
        <v>50</v>
      </c>
      <c r="AB3" s="21">
        <f t="shared" ref="AB3:AB13" si="4">IF((AA3+Z3+Y3)&gt;100,"err ",AA3+Z3+Y3)</f>
        <v>100</v>
      </c>
    </row>
    <row r="4" spans="1:28" x14ac:dyDescent="0.25">
      <c r="A4" s="11" t="s">
        <v>49</v>
      </c>
      <c r="B4" s="11">
        <v>2</v>
      </c>
      <c r="C4" s="13" t="s">
        <v>50</v>
      </c>
      <c r="D4" s="14">
        <f t="shared" si="0"/>
        <v>100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 t="shared" si="1"/>
        <v>50</v>
      </c>
      <c r="Z4" s="19">
        <f t="shared" si="2"/>
        <v>0</v>
      </c>
      <c r="AA4" s="20">
        <f t="shared" si="3"/>
        <v>50</v>
      </c>
      <c r="AB4" s="21">
        <f t="shared" si="4"/>
        <v>100</v>
      </c>
    </row>
    <row r="5" spans="1:28" x14ac:dyDescent="0.25">
      <c r="A5" s="11" t="s">
        <v>51</v>
      </c>
      <c r="B5" s="11">
        <v>3</v>
      </c>
      <c r="C5" s="13" t="s">
        <v>52</v>
      </c>
      <c r="D5" s="14">
        <f t="shared" si="0"/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 t="shared" si="1"/>
        <v>50</v>
      </c>
      <c r="Z5" s="19">
        <f t="shared" si="2"/>
        <v>0</v>
      </c>
      <c r="AA5" s="20">
        <f t="shared" si="3"/>
        <v>50</v>
      </c>
      <c r="AB5" s="21">
        <f t="shared" si="4"/>
        <v>100</v>
      </c>
    </row>
    <row r="6" spans="1:28" x14ac:dyDescent="0.25">
      <c r="A6" s="11" t="s">
        <v>53</v>
      </c>
      <c r="B6" s="11">
        <v>4</v>
      </c>
      <c r="C6" s="13" t="s">
        <v>54</v>
      </c>
      <c r="D6" s="14">
        <f t="shared" si="0"/>
        <v>100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 t="shared" si="1"/>
        <v>50</v>
      </c>
      <c r="Z6" s="19">
        <f t="shared" si="2"/>
        <v>0</v>
      </c>
      <c r="AA6" s="20">
        <f t="shared" si="3"/>
        <v>50</v>
      </c>
      <c r="AB6" s="21">
        <f t="shared" si="4"/>
        <v>100</v>
      </c>
    </row>
    <row r="7" spans="1:28" x14ac:dyDescent="0.25">
      <c r="A7" s="11" t="s">
        <v>55</v>
      </c>
      <c r="B7" s="11">
        <v>5</v>
      </c>
      <c r="C7" s="13" t="s">
        <v>56</v>
      </c>
      <c r="D7" s="14">
        <f t="shared" si="0"/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 t="shared" si="1"/>
        <v>50</v>
      </c>
      <c r="Z7" s="19">
        <f t="shared" si="2"/>
        <v>0</v>
      </c>
      <c r="AA7" s="20">
        <f t="shared" si="3"/>
        <v>50</v>
      </c>
      <c r="AB7" s="21">
        <f t="shared" si="4"/>
        <v>100</v>
      </c>
    </row>
    <row r="8" spans="1:28" x14ac:dyDescent="0.25">
      <c r="A8" s="11" t="s">
        <v>57</v>
      </c>
      <c r="B8" s="11">
        <v>6</v>
      </c>
      <c r="C8" s="13" t="s">
        <v>58</v>
      </c>
      <c r="D8" s="14">
        <f t="shared" si="0"/>
        <v>100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 t="shared" si="1"/>
        <v>50</v>
      </c>
      <c r="Z8" s="19">
        <f t="shared" si="2"/>
        <v>0</v>
      </c>
      <c r="AA8" s="20">
        <f t="shared" si="3"/>
        <v>50</v>
      </c>
      <c r="AB8" s="21">
        <f t="shared" si="4"/>
        <v>100</v>
      </c>
    </row>
    <row r="9" spans="1:28" x14ac:dyDescent="0.25">
      <c r="A9" s="11" t="s">
        <v>59</v>
      </c>
      <c r="B9" s="11">
        <v>7</v>
      </c>
      <c r="C9" s="13" t="s">
        <v>60</v>
      </c>
      <c r="D9" s="14">
        <f t="shared" si="0"/>
        <v>60</v>
      </c>
      <c r="E9" s="12"/>
      <c r="F9" s="12"/>
      <c r="G9" s="12"/>
      <c r="I9" s="15">
        <v>10</v>
      </c>
      <c r="J9" s="15">
        <v>0</v>
      </c>
      <c r="K9" s="15">
        <v>0</v>
      </c>
      <c r="L9" s="15">
        <v>0</v>
      </c>
      <c r="M9" s="15">
        <v>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 t="shared" si="1"/>
        <v>10</v>
      </c>
      <c r="Z9" s="19">
        <f t="shared" si="2"/>
        <v>0</v>
      </c>
      <c r="AA9" s="20">
        <f t="shared" si="3"/>
        <v>50</v>
      </c>
      <c r="AB9" s="21">
        <f t="shared" si="4"/>
        <v>60</v>
      </c>
    </row>
    <row r="10" spans="1:28" x14ac:dyDescent="0.25">
      <c r="A10" s="11" t="s">
        <v>61</v>
      </c>
      <c r="B10" s="11">
        <v>8</v>
      </c>
      <c r="C10" s="13" t="s">
        <v>62</v>
      </c>
      <c r="D10" s="14">
        <f t="shared" si="0"/>
        <v>100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 t="shared" si="1"/>
        <v>50</v>
      </c>
      <c r="Z10" s="19">
        <f t="shared" si="2"/>
        <v>0</v>
      </c>
      <c r="AA10" s="20">
        <f t="shared" si="3"/>
        <v>50</v>
      </c>
      <c r="AB10" s="21">
        <f t="shared" si="4"/>
        <v>100</v>
      </c>
    </row>
    <row r="11" spans="1:28" x14ac:dyDescent="0.25">
      <c r="A11" s="11" t="s">
        <v>63</v>
      </c>
      <c r="B11" s="11">
        <v>9</v>
      </c>
      <c r="C11" s="13" t="s">
        <v>64</v>
      </c>
      <c r="D11" s="14">
        <f t="shared" si="0"/>
        <v>100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100</v>
      </c>
      <c r="Y11" s="18">
        <f t="shared" si="1"/>
        <v>50</v>
      </c>
      <c r="Z11" s="19">
        <f t="shared" si="2"/>
        <v>0</v>
      </c>
      <c r="AA11" s="20">
        <f t="shared" si="3"/>
        <v>50</v>
      </c>
      <c r="AB11" s="21">
        <f t="shared" si="4"/>
        <v>100</v>
      </c>
    </row>
    <row r="12" spans="1:28" x14ac:dyDescent="0.25">
      <c r="A12" s="11" t="s">
        <v>65</v>
      </c>
      <c r="B12" s="11">
        <v>10</v>
      </c>
      <c r="C12" s="13" t="s">
        <v>66</v>
      </c>
      <c r="D12" s="14">
        <f t="shared" si="0"/>
        <v>100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100</v>
      </c>
      <c r="Y12" s="18">
        <f t="shared" si="1"/>
        <v>50</v>
      </c>
      <c r="Z12" s="19">
        <f t="shared" si="2"/>
        <v>0</v>
      </c>
      <c r="AA12" s="20">
        <f t="shared" si="3"/>
        <v>50</v>
      </c>
      <c r="AB12" s="21">
        <f t="shared" si="4"/>
        <v>100</v>
      </c>
    </row>
    <row r="13" spans="1:28" x14ac:dyDescent="0.25">
      <c r="A13" s="11" t="s">
        <v>67</v>
      </c>
      <c r="B13" s="11">
        <v>11</v>
      </c>
      <c r="C13" s="13" t="s">
        <v>68</v>
      </c>
      <c r="D13" s="14">
        <f t="shared" si="0"/>
        <v>100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10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100</v>
      </c>
      <c r="Y13" s="18">
        <f t="shared" si="1"/>
        <v>50</v>
      </c>
      <c r="Z13" s="19">
        <f t="shared" si="2"/>
        <v>0</v>
      </c>
      <c r="AA13" s="20">
        <f t="shared" si="3"/>
        <v>50</v>
      </c>
      <c r="AB13" s="21">
        <f t="shared" si="4"/>
        <v>100</v>
      </c>
    </row>
  </sheetData>
  <sheetProtection password="E1ED" sheet="1" objects="1" scenarios="1"/>
  <dataValidations count="12">
    <dataValidation type="whole" allowBlank="1" showInputMessage="1" showErrorMessage="1" errorTitle="Valor fuera de rango" error="Ingrese un valor correcto" sqref="I3:U3" xr:uid="{00000000-0002-0000-0100-000000000000}">
      <formula1>0</formula1>
      <formula2>I2</formula2>
    </dataValidation>
    <dataValidation type="whole" allowBlank="1" showInputMessage="1" showErrorMessage="1" errorTitle="Valor fuera de rango" error="Ingrese un valor correcto" sqref="V3:X13 D3:D13" xr:uid="{00000000-0002-0000-01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1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1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1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1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1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1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1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1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1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100-0000AA000000}">
      <formula1>0</formula1>
      <formula2>I2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6"/>
  <sheetViews>
    <sheetView workbookViewId="0">
      <selection activeCell="X4" sqref="X4"/>
    </sheetView>
  </sheetViews>
  <sheetFormatPr baseColWidth="10" defaultColWidth="11.42578125" defaultRowHeight="15" x14ac:dyDescent="0.25"/>
  <cols>
    <col min="1" max="2" width="7" bestFit="1" customWidth="1"/>
    <col min="3" max="3" width="33.710937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69</v>
      </c>
      <c r="C1" s="1" t="s">
        <v>70</v>
      </c>
      <c r="D1" s="4" t="s">
        <v>71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72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73</v>
      </c>
      <c r="B3" s="11">
        <v>1</v>
      </c>
      <c r="C3" s="13" t="s">
        <v>74</v>
      </c>
      <c r="D3" s="14">
        <f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>I3+J3+K3+L3+M3+N3+O3+P3</f>
        <v>50</v>
      </c>
      <c r="Z3" s="19">
        <f>Q3+R3+S3+T3+U3</f>
        <v>0</v>
      </c>
      <c r="AA3" s="20">
        <f>V3*$V$2+W3*$W$2+X3*$X$2</f>
        <v>50</v>
      </c>
      <c r="AB3" s="21">
        <f>IF((AA3+Z3+Y3)&gt;100,"err ",AA3+Z3+Y3)</f>
        <v>100</v>
      </c>
    </row>
    <row r="4" spans="1:28" x14ac:dyDescent="0.25">
      <c r="A4" s="11" t="s">
        <v>75</v>
      </c>
      <c r="B4" s="11">
        <v>2</v>
      </c>
      <c r="C4" s="13" t="s">
        <v>76</v>
      </c>
      <c r="D4" s="14">
        <f>AB4</f>
        <v>100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>I4+J4+K4+L4+M4+N4+O4+P4</f>
        <v>50</v>
      </c>
      <c r="Z4" s="19">
        <f>Q4+R4+S4+T4+U4</f>
        <v>0</v>
      </c>
      <c r="AA4" s="20">
        <f>V4*$V$2+W4*$W$2+X4*$X$2</f>
        <v>50</v>
      </c>
      <c r="AB4" s="21">
        <f>IF((AA4+Z4+Y4)&gt;100,"err ",AA4+Z4+Y4)</f>
        <v>100</v>
      </c>
    </row>
    <row r="5" spans="1:28" x14ac:dyDescent="0.25">
      <c r="A5" s="11" t="s">
        <v>77</v>
      </c>
      <c r="B5" s="11">
        <v>3</v>
      </c>
      <c r="C5" s="13" t="s">
        <v>78</v>
      </c>
      <c r="D5" s="14">
        <f>AB5</f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>I5+J5+K5+L5+M5+N5+O5+P5</f>
        <v>50</v>
      </c>
      <c r="Z5" s="19">
        <f>Q5+R5+S5+T5+U5</f>
        <v>0</v>
      </c>
      <c r="AA5" s="20">
        <f>V5*$V$2+W5*$W$2+X5*$X$2</f>
        <v>50</v>
      </c>
      <c r="AB5" s="21">
        <f>IF((AA5+Z5+Y5)&gt;100,"err ",AA5+Z5+Y5)</f>
        <v>100</v>
      </c>
    </row>
    <row r="6" spans="1:28" x14ac:dyDescent="0.25">
      <c r="A6" s="11" t="s">
        <v>79</v>
      </c>
      <c r="B6" s="11">
        <v>4</v>
      </c>
      <c r="C6" s="13" t="s">
        <v>80</v>
      </c>
      <c r="D6" s="14">
        <f>AB6</f>
        <v>100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>I6+J6+K6+L6+M6+N6+O6+P6</f>
        <v>50</v>
      </c>
      <c r="Z6" s="19">
        <f>Q6+R6+S6+T6+U6</f>
        <v>0</v>
      </c>
      <c r="AA6" s="20">
        <f>V6*$V$2+W6*$W$2+X6*$X$2</f>
        <v>50</v>
      </c>
      <c r="AB6" s="21">
        <f>IF((AA6+Z6+Y6)&gt;100,"err ",AA6+Z6+Y6)</f>
        <v>100</v>
      </c>
    </row>
  </sheetData>
  <sheetProtection password="E1ED" sheet="1" objects="1" scenarios="1"/>
  <dataValidations count="5">
    <dataValidation type="whole" allowBlank="1" showInputMessage="1" showErrorMessage="1" errorTitle="Valor fuera de rango" error="Ingrese un valor correcto" sqref="I3:U3" xr:uid="{00000000-0002-0000-0200-000000000000}">
      <formula1>0</formula1>
      <formula2>I2</formula2>
    </dataValidation>
    <dataValidation type="whole" allowBlank="1" showInputMessage="1" showErrorMessage="1" errorTitle="Valor fuera de rango" error="Ingrese un valor correcto" sqref="V3:X6 D3:D6" xr:uid="{00000000-0002-0000-02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2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2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200-000033000000}">
      <formula1>0</formula1>
      <formula2>I2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6"/>
  <sheetViews>
    <sheetView workbookViewId="0">
      <selection activeCell="X5" sqref="X5"/>
    </sheetView>
  </sheetViews>
  <sheetFormatPr baseColWidth="10" defaultColWidth="11.42578125" defaultRowHeight="15" x14ac:dyDescent="0.25"/>
  <cols>
    <col min="1" max="2" width="7" bestFit="1" customWidth="1"/>
    <col min="3" max="3" width="33.57031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81</v>
      </c>
      <c r="C1" s="1" t="s">
        <v>82</v>
      </c>
      <c r="D1" s="4" t="s">
        <v>83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72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84</v>
      </c>
      <c r="B3" s="11">
        <v>1</v>
      </c>
      <c r="C3" s="13" t="s">
        <v>85</v>
      </c>
      <c r="D3" s="14">
        <f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>I3+J3+K3+L3+M3+N3+O3+P3</f>
        <v>50</v>
      </c>
      <c r="Z3" s="19">
        <f>Q3+R3+S3+T3+U3</f>
        <v>0</v>
      </c>
      <c r="AA3" s="20">
        <f>V3*$V$2+W3*$W$2+X3*$X$2</f>
        <v>50</v>
      </c>
      <c r="AB3" s="21">
        <f>IF((AA3+Z3+Y3)&gt;100,"err ",AA3+Z3+Y3)</f>
        <v>100</v>
      </c>
    </row>
    <row r="4" spans="1:28" x14ac:dyDescent="0.25">
      <c r="A4" s="11" t="s">
        <v>86</v>
      </c>
      <c r="B4" s="11">
        <v>2</v>
      </c>
      <c r="C4" s="13" t="s">
        <v>87</v>
      </c>
      <c r="D4" s="14">
        <f>AB4</f>
        <v>100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>I4+J4+K4+L4+M4+N4+O4+P4</f>
        <v>50</v>
      </c>
      <c r="Z4" s="19">
        <f>Q4+R4+S4+T4+U4</f>
        <v>0</v>
      </c>
      <c r="AA4" s="20">
        <f>V4*$V$2+W4*$W$2+X4*$X$2</f>
        <v>50</v>
      </c>
      <c r="AB4" s="21">
        <f>IF((AA4+Z4+Y4)&gt;100,"err ",AA4+Z4+Y4)</f>
        <v>100</v>
      </c>
    </row>
    <row r="5" spans="1:28" x14ac:dyDescent="0.25">
      <c r="A5" s="11" t="s">
        <v>88</v>
      </c>
      <c r="B5" s="11">
        <v>3</v>
      </c>
      <c r="C5" s="13" t="s">
        <v>89</v>
      </c>
      <c r="D5" s="14">
        <f>AB5</f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>I5+J5+K5+L5+M5+N5+O5+P5</f>
        <v>50</v>
      </c>
      <c r="Z5" s="19">
        <f>Q5+R5+S5+T5+U5</f>
        <v>0</v>
      </c>
      <c r="AA5" s="20">
        <f>V5*$V$2+W5*$W$2+X5*$X$2</f>
        <v>50</v>
      </c>
      <c r="AB5" s="21">
        <f>IF((AA5+Z5+Y5)&gt;100,"err ",AA5+Z5+Y5)</f>
        <v>100</v>
      </c>
    </row>
    <row r="6" spans="1:28" x14ac:dyDescent="0.25">
      <c r="A6" s="11" t="s">
        <v>90</v>
      </c>
      <c r="B6" s="11">
        <v>4</v>
      </c>
      <c r="C6" s="13" t="s">
        <v>91</v>
      </c>
      <c r="D6" s="14">
        <f>AB6</f>
        <v>100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>I6+J6+K6+L6+M6+N6+O6+P6</f>
        <v>50</v>
      </c>
      <c r="Z6" s="19">
        <f>Q6+R6+S6+T6+U6</f>
        <v>0</v>
      </c>
      <c r="AA6" s="20">
        <f>V6*$V$2+W6*$W$2+X6*$X$2</f>
        <v>50</v>
      </c>
      <c r="AB6" s="21">
        <f>IF((AA6+Z6+Y6)&gt;100,"err ",AA6+Z6+Y6)</f>
        <v>100</v>
      </c>
    </row>
  </sheetData>
  <sheetProtection password="E1ED" sheet="1" objects="1" scenarios="1"/>
  <dataValidations count="5">
    <dataValidation type="whole" allowBlank="1" showInputMessage="1" showErrorMessage="1" errorTitle="Valor fuera de rango" error="Ingrese un valor correcto" sqref="I3:U3" xr:uid="{00000000-0002-0000-0300-000000000000}">
      <formula1>0</formula1>
      <formula2>I2</formula2>
    </dataValidation>
    <dataValidation type="whole" allowBlank="1" showInputMessage="1" showErrorMessage="1" errorTitle="Valor fuera de rango" error="Ingrese un valor correcto" sqref="V3:X6 D3:D6" xr:uid="{00000000-0002-0000-03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3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3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300-000033000000}">
      <formula1>0</formula1>
      <formula2>I2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23"/>
  <sheetViews>
    <sheetView workbookViewId="0">
      <selection activeCell="X12" sqref="X12"/>
    </sheetView>
  </sheetViews>
  <sheetFormatPr baseColWidth="10" defaultColWidth="11.42578125" defaultRowHeight="15" x14ac:dyDescent="0.25"/>
  <cols>
    <col min="1" max="2" width="7" bestFit="1" customWidth="1"/>
    <col min="3" max="3" width="35.8554687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92</v>
      </c>
      <c r="C1" s="1" t="s">
        <v>93</v>
      </c>
      <c r="D1" s="4" t="s">
        <v>94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72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95</v>
      </c>
      <c r="B3" s="11">
        <v>1</v>
      </c>
      <c r="C3" s="13" t="s">
        <v>96</v>
      </c>
      <c r="D3" s="14">
        <f t="shared" ref="D3:D23" si="0"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 t="shared" ref="Y3:Y23" si="1">I3+J3+K3+L3+M3+N3+O3+P3</f>
        <v>50</v>
      </c>
      <c r="Z3" s="19">
        <f t="shared" ref="Z3:Z23" si="2">Q3+R3+S3+T3+U3</f>
        <v>0</v>
      </c>
      <c r="AA3" s="20">
        <f t="shared" ref="AA3:AA23" si="3">V3*$V$2+W3*$W$2+X3*$X$2</f>
        <v>50</v>
      </c>
      <c r="AB3" s="21">
        <f t="shared" ref="AB3:AB23" si="4">IF((AA3+Z3+Y3)&gt;100,"err ",AA3+Z3+Y3)</f>
        <v>100</v>
      </c>
    </row>
    <row r="4" spans="1:28" x14ac:dyDescent="0.25">
      <c r="A4" s="11" t="s">
        <v>97</v>
      </c>
      <c r="B4" s="11">
        <v>2</v>
      </c>
      <c r="C4" s="13" t="s">
        <v>98</v>
      </c>
      <c r="D4" s="14">
        <f t="shared" si="0"/>
        <v>100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 t="shared" si="1"/>
        <v>50</v>
      </c>
      <c r="Z4" s="19">
        <f t="shared" si="2"/>
        <v>0</v>
      </c>
      <c r="AA4" s="20">
        <f t="shared" si="3"/>
        <v>50</v>
      </c>
      <c r="AB4" s="21">
        <f t="shared" si="4"/>
        <v>100</v>
      </c>
    </row>
    <row r="5" spans="1:28" x14ac:dyDescent="0.25">
      <c r="A5" s="11" t="s">
        <v>99</v>
      </c>
      <c r="B5" s="11">
        <v>3</v>
      </c>
      <c r="C5" s="13" t="s">
        <v>100</v>
      </c>
      <c r="D5" s="14">
        <f t="shared" si="0"/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 t="shared" si="1"/>
        <v>50</v>
      </c>
      <c r="Z5" s="19">
        <f t="shared" si="2"/>
        <v>0</v>
      </c>
      <c r="AA5" s="20">
        <f t="shared" si="3"/>
        <v>50</v>
      </c>
      <c r="AB5" s="21">
        <f t="shared" si="4"/>
        <v>100</v>
      </c>
    </row>
    <row r="6" spans="1:28" x14ac:dyDescent="0.25">
      <c r="A6" s="11" t="s">
        <v>101</v>
      </c>
      <c r="B6" s="11">
        <v>4</v>
      </c>
      <c r="C6" s="13" t="s">
        <v>102</v>
      </c>
      <c r="D6" s="14">
        <f t="shared" si="0"/>
        <v>100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 t="shared" si="1"/>
        <v>50</v>
      </c>
      <c r="Z6" s="19">
        <f t="shared" si="2"/>
        <v>0</v>
      </c>
      <c r="AA6" s="20">
        <f t="shared" si="3"/>
        <v>50</v>
      </c>
      <c r="AB6" s="21">
        <f t="shared" si="4"/>
        <v>100</v>
      </c>
    </row>
    <row r="7" spans="1:28" x14ac:dyDescent="0.25">
      <c r="A7" s="11" t="s">
        <v>103</v>
      </c>
      <c r="B7" s="11">
        <v>5</v>
      </c>
      <c r="C7" s="13" t="s">
        <v>104</v>
      </c>
      <c r="D7" s="14">
        <f t="shared" si="0"/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 t="shared" si="1"/>
        <v>50</v>
      </c>
      <c r="Z7" s="19">
        <f t="shared" si="2"/>
        <v>0</v>
      </c>
      <c r="AA7" s="20">
        <f t="shared" si="3"/>
        <v>50</v>
      </c>
      <c r="AB7" s="21">
        <f t="shared" si="4"/>
        <v>100</v>
      </c>
    </row>
    <row r="8" spans="1:28" x14ac:dyDescent="0.25">
      <c r="A8" s="11" t="s">
        <v>105</v>
      </c>
      <c r="B8" s="11">
        <v>6</v>
      </c>
      <c r="C8" s="13" t="s">
        <v>106</v>
      </c>
      <c r="D8" s="14">
        <f t="shared" si="0"/>
        <v>100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 t="shared" si="1"/>
        <v>50</v>
      </c>
      <c r="Z8" s="19">
        <f t="shared" si="2"/>
        <v>0</v>
      </c>
      <c r="AA8" s="20">
        <f t="shared" si="3"/>
        <v>50</v>
      </c>
      <c r="AB8" s="21">
        <f t="shared" si="4"/>
        <v>100</v>
      </c>
    </row>
    <row r="9" spans="1:28" x14ac:dyDescent="0.25">
      <c r="A9" s="11" t="s">
        <v>107</v>
      </c>
      <c r="B9" s="11">
        <v>7</v>
      </c>
      <c r="C9" s="13" t="s">
        <v>108</v>
      </c>
      <c r="D9" s="14">
        <f t="shared" si="0"/>
        <v>100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 t="shared" si="1"/>
        <v>50</v>
      </c>
      <c r="Z9" s="19">
        <f t="shared" si="2"/>
        <v>0</v>
      </c>
      <c r="AA9" s="20">
        <f t="shared" si="3"/>
        <v>50</v>
      </c>
      <c r="AB9" s="21">
        <f t="shared" si="4"/>
        <v>100</v>
      </c>
    </row>
    <row r="10" spans="1:28" x14ac:dyDescent="0.25">
      <c r="A10" s="11" t="s">
        <v>109</v>
      </c>
      <c r="B10" s="11">
        <v>8</v>
      </c>
      <c r="C10" s="13" t="s">
        <v>110</v>
      </c>
      <c r="D10" s="14">
        <f t="shared" si="0"/>
        <v>100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 t="shared" si="1"/>
        <v>50</v>
      </c>
      <c r="Z10" s="19">
        <f t="shared" si="2"/>
        <v>0</v>
      </c>
      <c r="AA10" s="20">
        <f t="shared" si="3"/>
        <v>50</v>
      </c>
      <c r="AB10" s="21">
        <f t="shared" si="4"/>
        <v>100</v>
      </c>
    </row>
    <row r="11" spans="1:28" x14ac:dyDescent="0.25">
      <c r="A11" s="11" t="s">
        <v>111</v>
      </c>
      <c r="B11" s="11">
        <v>9</v>
      </c>
      <c r="C11" s="13" t="s">
        <v>112</v>
      </c>
      <c r="D11" s="14">
        <f t="shared" si="0"/>
        <v>100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100</v>
      </c>
      <c r="Y11" s="18">
        <f t="shared" si="1"/>
        <v>50</v>
      </c>
      <c r="Z11" s="19">
        <f t="shared" si="2"/>
        <v>0</v>
      </c>
      <c r="AA11" s="20">
        <f t="shared" si="3"/>
        <v>50</v>
      </c>
      <c r="AB11" s="21">
        <f t="shared" si="4"/>
        <v>100</v>
      </c>
    </row>
    <row r="12" spans="1:28" x14ac:dyDescent="0.25">
      <c r="A12" s="11" t="s">
        <v>113</v>
      </c>
      <c r="B12" s="11">
        <v>10</v>
      </c>
      <c r="C12" s="13" t="s">
        <v>114</v>
      </c>
      <c r="D12" s="14">
        <f t="shared" si="0"/>
        <v>0</v>
      </c>
      <c r="E12" s="12"/>
      <c r="F12" s="12"/>
      <c r="G12" s="12"/>
      <c r="I12" s="15">
        <v>0</v>
      </c>
      <c r="J12" s="15">
        <v>0</v>
      </c>
      <c r="K12" s="15">
        <v>0</v>
      </c>
      <c r="L12" s="15">
        <v>0</v>
      </c>
      <c r="M12" s="15">
        <v>0</v>
      </c>
      <c r="N12" s="15"/>
      <c r="O12" s="15"/>
      <c r="P12" s="15"/>
      <c r="Q12" s="16"/>
      <c r="R12" s="16"/>
      <c r="S12" s="16"/>
      <c r="T12" s="16"/>
      <c r="U12" s="16"/>
      <c r="V12" s="17">
        <v>0</v>
      </c>
      <c r="W12" s="17"/>
      <c r="X12" s="17">
        <v>0</v>
      </c>
      <c r="Y12" s="18">
        <f t="shared" si="1"/>
        <v>0</v>
      </c>
      <c r="Z12" s="19">
        <f t="shared" si="2"/>
        <v>0</v>
      </c>
      <c r="AA12" s="20">
        <f t="shared" si="3"/>
        <v>0</v>
      </c>
      <c r="AB12" s="21">
        <f t="shared" si="4"/>
        <v>0</v>
      </c>
    </row>
    <row r="13" spans="1:28" x14ac:dyDescent="0.25">
      <c r="A13" s="11" t="s">
        <v>115</v>
      </c>
      <c r="B13" s="11">
        <v>11</v>
      </c>
      <c r="C13" s="13" t="s">
        <v>116</v>
      </c>
      <c r="D13" s="14">
        <f t="shared" si="0"/>
        <v>0</v>
      </c>
      <c r="E13" s="12"/>
      <c r="F13" s="12"/>
      <c r="G13" s="12"/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/>
      <c r="O13" s="15"/>
      <c r="P13" s="15"/>
      <c r="Q13" s="16"/>
      <c r="R13" s="16"/>
      <c r="S13" s="16"/>
      <c r="T13" s="16"/>
      <c r="U13" s="16"/>
      <c r="V13" s="17">
        <v>0</v>
      </c>
      <c r="W13" s="17"/>
      <c r="X13" s="17">
        <v>0</v>
      </c>
      <c r="Y13" s="18">
        <f t="shared" si="1"/>
        <v>0</v>
      </c>
      <c r="Z13" s="19">
        <f t="shared" si="2"/>
        <v>0</v>
      </c>
      <c r="AA13" s="20">
        <f t="shared" si="3"/>
        <v>0</v>
      </c>
      <c r="AB13" s="21">
        <f t="shared" si="4"/>
        <v>0</v>
      </c>
    </row>
    <row r="14" spans="1:28" x14ac:dyDescent="0.25">
      <c r="A14" s="11" t="s">
        <v>117</v>
      </c>
      <c r="B14" s="11">
        <v>12</v>
      </c>
      <c r="C14" s="13" t="s">
        <v>118</v>
      </c>
      <c r="D14" s="14">
        <f t="shared" si="0"/>
        <v>100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100</v>
      </c>
      <c r="Y14" s="18">
        <f t="shared" si="1"/>
        <v>50</v>
      </c>
      <c r="Z14" s="19">
        <f t="shared" si="2"/>
        <v>0</v>
      </c>
      <c r="AA14" s="20">
        <f t="shared" si="3"/>
        <v>50</v>
      </c>
      <c r="AB14" s="21">
        <f t="shared" si="4"/>
        <v>100</v>
      </c>
    </row>
    <row r="15" spans="1:28" x14ac:dyDescent="0.25">
      <c r="A15" s="11" t="s">
        <v>119</v>
      </c>
      <c r="B15" s="11">
        <v>13</v>
      </c>
      <c r="C15" s="13" t="s">
        <v>120</v>
      </c>
      <c r="D15" s="14">
        <f t="shared" si="0"/>
        <v>100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100</v>
      </c>
      <c r="Y15" s="18">
        <f t="shared" si="1"/>
        <v>50</v>
      </c>
      <c r="Z15" s="19">
        <f t="shared" si="2"/>
        <v>0</v>
      </c>
      <c r="AA15" s="20">
        <f t="shared" si="3"/>
        <v>50</v>
      </c>
      <c r="AB15" s="21">
        <f t="shared" si="4"/>
        <v>100</v>
      </c>
    </row>
    <row r="16" spans="1:28" x14ac:dyDescent="0.25">
      <c r="A16" s="11" t="s">
        <v>121</v>
      </c>
      <c r="B16" s="11">
        <v>14</v>
      </c>
      <c r="C16" s="13" t="s">
        <v>122</v>
      </c>
      <c r="D16" s="14">
        <f t="shared" si="0"/>
        <v>100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10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100</v>
      </c>
      <c r="W16" s="17"/>
      <c r="X16" s="17">
        <v>100</v>
      </c>
      <c r="Y16" s="18">
        <f t="shared" si="1"/>
        <v>50</v>
      </c>
      <c r="Z16" s="19">
        <f t="shared" si="2"/>
        <v>0</v>
      </c>
      <c r="AA16" s="20">
        <f t="shared" si="3"/>
        <v>50</v>
      </c>
      <c r="AB16" s="21">
        <f t="shared" si="4"/>
        <v>100</v>
      </c>
    </row>
    <row r="17" spans="1:28" x14ac:dyDescent="0.25">
      <c r="A17" s="11" t="s">
        <v>123</v>
      </c>
      <c r="B17" s="11">
        <v>15</v>
      </c>
      <c r="C17" s="13" t="s">
        <v>124</v>
      </c>
      <c r="D17" s="14">
        <f t="shared" si="0"/>
        <v>100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>
        <v>100</v>
      </c>
      <c r="Y17" s="18">
        <f t="shared" si="1"/>
        <v>50</v>
      </c>
      <c r="Z17" s="19">
        <f t="shared" si="2"/>
        <v>0</v>
      </c>
      <c r="AA17" s="20">
        <f t="shared" si="3"/>
        <v>50</v>
      </c>
      <c r="AB17" s="21">
        <f t="shared" si="4"/>
        <v>100</v>
      </c>
    </row>
    <row r="18" spans="1:28" x14ac:dyDescent="0.25">
      <c r="A18" s="11" t="s">
        <v>125</v>
      </c>
      <c r="B18" s="11">
        <v>16</v>
      </c>
      <c r="C18" s="13" t="s">
        <v>126</v>
      </c>
      <c r="D18" s="14">
        <f t="shared" si="0"/>
        <v>100</v>
      </c>
      <c r="E18" s="12"/>
      <c r="F18" s="12"/>
      <c r="G18" s="12"/>
      <c r="I18" s="15">
        <v>10</v>
      </c>
      <c r="J18" s="15">
        <v>10</v>
      </c>
      <c r="K18" s="15">
        <v>10</v>
      </c>
      <c r="L18" s="15">
        <v>10</v>
      </c>
      <c r="M18" s="15">
        <v>10</v>
      </c>
      <c r="N18" s="15"/>
      <c r="O18" s="15"/>
      <c r="P18" s="15"/>
      <c r="Q18" s="16"/>
      <c r="R18" s="16"/>
      <c r="S18" s="16"/>
      <c r="T18" s="16"/>
      <c r="U18" s="16"/>
      <c r="V18" s="17">
        <v>100</v>
      </c>
      <c r="W18" s="17"/>
      <c r="X18" s="17">
        <v>100</v>
      </c>
      <c r="Y18" s="18">
        <f t="shared" si="1"/>
        <v>50</v>
      </c>
      <c r="Z18" s="19">
        <f t="shared" si="2"/>
        <v>0</v>
      </c>
      <c r="AA18" s="20">
        <f t="shared" si="3"/>
        <v>50</v>
      </c>
      <c r="AB18" s="21">
        <f t="shared" si="4"/>
        <v>100</v>
      </c>
    </row>
    <row r="19" spans="1:28" x14ac:dyDescent="0.25">
      <c r="A19" s="11" t="s">
        <v>127</v>
      </c>
      <c r="B19" s="11">
        <v>17</v>
      </c>
      <c r="C19" s="13" t="s">
        <v>128</v>
      </c>
      <c r="D19" s="14">
        <f t="shared" si="0"/>
        <v>100</v>
      </c>
      <c r="E19" s="12"/>
      <c r="F19" s="12"/>
      <c r="G19" s="12"/>
      <c r="I19" s="15">
        <v>10</v>
      </c>
      <c r="J19" s="15">
        <v>10</v>
      </c>
      <c r="K19" s="15">
        <v>10</v>
      </c>
      <c r="L19" s="15">
        <v>10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17">
        <v>100</v>
      </c>
      <c r="W19" s="17"/>
      <c r="X19" s="17">
        <v>100</v>
      </c>
      <c r="Y19" s="18">
        <f t="shared" si="1"/>
        <v>50</v>
      </c>
      <c r="Z19" s="19">
        <f t="shared" si="2"/>
        <v>0</v>
      </c>
      <c r="AA19" s="20">
        <f t="shared" si="3"/>
        <v>50</v>
      </c>
      <c r="AB19" s="21">
        <f t="shared" si="4"/>
        <v>100</v>
      </c>
    </row>
    <row r="20" spans="1:28" x14ac:dyDescent="0.25">
      <c r="A20" s="11" t="s">
        <v>129</v>
      </c>
      <c r="B20" s="11">
        <v>18</v>
      </c>
      <c r="C20" s="13" t="s">
        <v>130</v>
      </c>
      <c r="D20" s="14">
        <f t="shared" si="0"/>
        <v>100</v>
      </c>
      <c r="E20" s="12"/>
      <c r="F20" s="12"/>
      <c r="G20" s="12"/>
      <c r="I20" s="15">
        <v>10</v>
      </c>
      <c r="J20" s="15">
        <v>10</v>
      </c>
      <c r="K20" s="15">
        <v>10</v>
      </c>
      <c r="L20" s="15">
        <v>10</v>
      </c>
      <c r="M20" s="15">
        <v>10</v>
      </c>
      <c r="N20" s="15"/>
      <c r="O20" s="15"/>
      <c r="P20" s="15"/>
      <c r="Q20" s="16"/>
      <c r="R20" s="16"/>
      <c r="S20" s="16"/>
      <c r="T20" s="16"/>
      <c r="U20" s="16"/>
      <c r="V20" s="17">
        <v>100</v>
      </c>
      <c r="W20" s="17"/>
      <c r="X20" s="17">
        <v>100</v>
      </c>
      <c r="Y20" s="18">
        <f t="shared" si="1"/>
        <v>50</v>
      </c>
      <c r="Z20" s="19">
        <f t="shared" si="2"/>
        <v>0</v>
      </c>
      <c r="AA20" s="20">
        <f t="shared" si="3"/>
        <v>50</v>
      </c>
      <c r="AB20" s="21">
        <f t="shared" si="4"/>
        <v>100</v>
      </c>
    </row>
    <row r="21" spans="1:28" x14ac:dyDescent="0.25">
      <c r="A21" s="11" t="s">
        <v>131</v>
      </c>
      <c r="B21" s="11">
        <v>19</v>
      </c>
      <c r="C21" s="13" t="s">
        <v>132</v>
      </c>
      <c r="D21" s="14">
        <f t="shared" si="0"/>
        <v>100</v>
      </c>
      <c r="E21" s="12"/>
      <c r="F21" s="12"/>
      <c r="G21" s="12"/>
      <c r="I21" s="15">
        <v>10</v>
      </c>
      <c r="J21" s="15">
        <v>10</v>
      </c>
      <c r="K21" s="15">
        <v>10</v>
      </c>
      <c r="L21" s="15">
        <v>10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17">
        <v>100</v>
      </c>
      <c r="W21" s="17"/>
      <c r="X21" s="17">
        <v>100</v>
      </c>
      <c r="Y21" s="18">
        <f t="shared" si="1"/>
        <v>50</v>
      </c>
      <c r="Z21" s="19">
        <f t="shared" si="2"/>
        <v>0</v>
      </c>
      <c r="AA21" s="20">
        <f t="shared" si="3"/>
        <v>50</v>
      </c>
      <c r="AB21" s="21">
        <f t="shared" si="4"/>
        <v>100</v>
      </c>
    </row>
    <row r="22" spans="1:28" x14ac:dyDescent="0.25">
      <c r="A22" s="11" t="s">
        <v>133</v>
      </c>
      <c r="B22" s="11">
        <v>20</v>
      </c>
      <c r="C22" s="13" t="s">
        <v>134</v>
      </c>
      <c r="D22" s="14">
        <f t="shared" si="0"/>
        <v>100</v>
      </c>
      <c r="E22" s="12"/>
      <c r="F22" s="12"/>
      <c r="G22" s="12"/>
      <c r="I22" s="15">
        <v>10</v>
      </c>
      <c r="J22" s="15">
        <v>10</v>
      </c>
      <c r="K22" s="15">
        <v>10</v>
      </c>
      <c r="L22" s="15">
        <v>10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100</v>
      </c>
      <c r="W22" s="17"/>
      <c r="X22" s="17">
        <v>100</v>
      </c>
      <c r="Y22" s="18">
        <f t="shared" si="1"/>
        <v>50</v>
      </c>
      <c r="Z22" s="19">
        <f t="shared" si="2"/>
        <v>0</v>
      </c>
      <c r="AA22" s="20">
        <f t="shared" si="3"/>
        <v>50</v>
      </c>
      <c r="AB22" s="21">
        <f t="shared" si="4"/>
        <v>100</v>
      </c>
    </row>
    <row r="23" spans="1:28" x14ac:dyDescent="0.25">
      <c r="A23" s="11" t="s">
        <v>135</v>
      </c>
      <c r="B23" s="11">
        <v>21</v>
      </c>
      <c r="C23" s="13" t="s">
        <v>136</v>
      </c>
      <c r="D23" s="14">
        <f t="shared" si="0"/>
        <v>100</v>
      </c>
      <c r="E23" s="12"/>
      <c r="F23" s="12"/>
      <c r="G23" s="12"/>
      <c r="I23" s="15">
        <v>10</v>
      </c>
      <c r="J23" s="15">
        <v>10</v>
      </c>
      <c r="K23" s="15">
        <v>10</v>
      </c>
      <c r="L23" s="15">
        <v>10</v>
      </c>
      <c r="M23" s="15">
        <v>10</v>
      </c>
      <c r="N23" s="15"/>
      <c r="O23" s="15"/>
      <c r="P23" s="15"/>
      <c r="Q23" s="16"/>
      <c r="R23" s="16"/>
      <c r="S23" s="16"/>
      <c r="T23" s="16"/>
      <c r="U23" s="16"/>
      <c r="V23" s="17">
        <v>100</v>
      </c>
      <c r="W23" s="17"/>
      <c r="X23" s="17">
        <v>100</v>
      </c>
      <c r="Y23" s="18">
        <f t="shared" si="1"/>
        <v>50</v>
      </c>
      <c r="Z23" s="19">
        <f t="shared" si="2"/>
        <v>0</v>
      </c>
      <c r="AA23" s="20">
        <f t="shared" si="3"/>
        <v>50</v>
      </c>
      <c r="AB23" s="21">
        <f t="shared" si="4"/>
        <v>100</v>
      </c>
    </row>
  </sheetData>
  <sheetProtection password="E1ED" sheet="1" objects="1" scenarios="1"/>
  <dataValidations count="22">
    <dataValidation type="whole" allowBlank="1" showInputMessage="1" showErrorMessage="1" errorTitle="Valor fuera de rango" error="Ingrese un valor correcto" sqref="I3:U3" xr:uid="{00000000-0002-0000-0400-000000000000}">
      <formula1>0</formula1>
      <formula2>I2</formula2>
    </dataValidation>
    <dataValidation type="whole" allowBlank="1" showInputMessage="1" showErrorMessage="1" errorTitle="Valor fuera de rango" error="Ingrese un valor correcto" sqref="V3:X23 D3:D23" xr:uid="{00000000-0002-0000-04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4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4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4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4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4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4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4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4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4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4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4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4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4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4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4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4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4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4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4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400-000054010000}">
      <formula1>0</formula1>
      <formula2>I2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17"/>
  <sheetViews>
    <sheetView workbookViewId="0">
      <selection activeCell="X7" sqref="X7"/>
    </sheetView>
  </sheetViews>
  <sheetFormatPr baseColWidth="10" defaultColWidth="11.42578125" defaultRowHeight="15" x14ac:dyDescent="0.25"/>
  <cols>
    <col min="1" max="2" width="7" bestFit="1" customWidth="1"/>
    <col min="3" max="3" width="33.42578125" bestFit="1" customWidth="1"/>
    <col min="4" max="7" width="4.140625" bestFit="1" customWidth="1"/>
    <col min="8" max="8" width="6.7109375" customWidth="1"/>
    <col min="9" max="11" width="4.140625" bestFit="1" customWidth="1"/>
    <col min="12" max="12" width="5.5703125" bestFit="1" customWidth="1"/>
    <col min="13" max="14" width="4.140625" bestFit="1" customWidth="1"/>
    <col min="15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137</v>
      </c>
      <c r="C1" s="1" t="s">
        <v>138</v>
      </c>
      <c r="D1" s="4" t="s">
        <v>139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72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140</v>
      </c>
      <c r="B3" s="11">
        <v>1</v>
      </c>
      <c r="C3" s="13" t="s">
        <v>141</v>
      </c>
      <c r="D3" s="14">
        <f t="shared" ref="D3:D17" si="0"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 t="shared" ref="Y3:Y17" si="1">I3+J3+K3+L3+M3+N3+O3+P3</f>
        <v>50</v>
      </c>
      <c r="Z3" s="19">
        <f t="shared" ref="Z3:Z17" si="2">Q3+R3+S3+T3+U3</f>
        <v>0</v>
      </c>
      <c r="AA3" s="20">
        <f t="shared" ref="AA3:AA17" si="3">V3*$V$2+W3*$W$2+X3*$X$2</f>
        <v>50</v>
      </c>
      <c r="AB3" s="21">
        <f t="shared" ref="AB3:AB17" si="4">IF((AA3+Z3+Y3)&gt;100,"err ",AA3+Z3+Y3)</f>
        <v>100</v>
      </c>
    </row>
    <row r="4" spans="1:28" x14ac:dyDescent="0.25">
      <c r="A4" s="11" t="s">
        <v>142</v>
      </c>
      <c r="B4" s="11">
        <v>2</v>
      </c>
      <c r="C4" s="13" t="s">
        <v>143</v>
      </c>
      <c r="D4" s="14">
        <f t="shared" si="0"/>
        <v>100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 t="shared" si="1"/>
        <v>50</v>
      </c>
      <c r="Z4" s="19">
        <f t="shared" si="2"/>
        <v>0</v>
      </c>
      <c r="AA4" s="20">
        <f t="shared" si="3"/>
        <v>50</v>
      </c>
      <c r="AB4" s="21">
        <f t="shared" si="4"/>
        <v>100</v>
      </c>
    </row>
    <row r="5" spans="1:28" x14ac:dyDescent="0.25">
      <c r="A5" s="11" t="s">
        <v>144</v>
      </c>
      <c r="B5" s="11">
        <v>3</v>
      </c>
      <c r="C5" s="13" t="s">
        <v>145</v>
      </c>
      <c r="D5" s="14">
        <f t="shared" si="0"/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 t="shared" si="1"/>
        <v>50</v>
      </c>
      <c r="Z5" s="19">
        <f t="shared" si="2"/>
        <v>0</v>
      </c>
      <c r="AA5" s="20">
        <f t="shared" si="3"/>
        <v>50</v>
      </c>
      <c r="AB5" s="21">
        <f t="shared" si="4"/>
        <v>100</v>
      </c>
    </row>
    <row r="6" spans="1:28" x14ac:dyDescent="0.25">
      <c r="A6" s="11" t="s">
        <v>146</v>
      </c>
      <c r="B6" s="11">
        <v>4</v>
      </c>
      <c r="C6" s="13" t="s">
        <v>147</v>
      </c>
      <c r="D6" s="14">
        <f t="shared" si="0"/>
        <v>100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 t="shared" si="1"/>
        <v>50</v>
      </c>
      <c r="Z6" s="19">
        <f t="shared" si="2"/>
        <v>0</v>
      </c>
      <c r="AA6" s="20">
        <f t="shared" si="3"/>
        <v>50</v>
      </c>
      <c r="AB6" s="21">
        <f t="shared" si="4"/>
        <v>100</v>
      </c>
    </row>
    <row r="7" spans="1:28" x14ac:dyDescent="0.25">
      <c r="A7" s="11" t="s">
        <v>148</v>
      </c>
      <c r="B7" s="11">
        <v>5</v>
      </c>
      <c r="C7" s="13" t="s">
        <v>149</v>
      </c>
      <c r="D7" s="14">
        <f t="shared" si="0"/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 t="shared" si="1"/>
        <v>50</v>
      </c>
      <c r="Z7" s="19">
        <f t="shared" si="2"/>
        <v>0</v>
      </c>
      <c r="AA7" s="20">
        <f t="shared" si="3"/>
        <v>50</v>
      </c>
      <c r="AB7" s="21">
        <f t="shared" si="4"/>
        <v>100</v>
      </c>
    </row>
    <row r="8" spans="1:28" x14ac:dyDescent="0.25">
      <c r="A8" s="11" t="s">
        <v>150</v>
      </c>
      <c r="B8" s="11">
        <v>6</v>
      </c>
      <c r="C8" s="13" t="s">
        <v>151</v>
      </c>
      <c r="D8" s="14">
        <f t="shared" si="0"/>
        <v>100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 t="shared" si="1"/>
        <v>50</v>
      </c>
      <c r="Z8" s="19">
        <f t="shared" si="2"/>
        <v>0</v>
      </c>
      <c r="AA8" s="20">
        <f t="shared" si="3"/>
        <v>50</v>
      </c>
      <c r="AB8" s="21">
        <f t="shared" si="4"/>
        <v>100</v>
      </c>
    </row>
    <row r="9" spans="1:28" x14ac:dyDescent="0.25">
      <c r="A9" s="11" t="s">
        <v>152</v>
      </c>
      <c r="B9" s="11">
        <v>7</v>
      </c>
      <c r="C9" s="13" t="s">
        <v>153</v>
      </c>
      <c r="D9" s="14">
        <f t="shared" si="0"/>
        <v>100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 t="shared" si="1"/>
        <v>50</v>
      </c>
      <c r="Z9" s="19">
        <f t="shared" si="2"/>
        <v>0</v>
      </c>
      <c r="AA9" s="20">
        <f t="shared" si="3"/>
        <v>50</v>
      </c>
      <c r="AB9" s="21">
        <f t="shared" si="4"/>
        <v>100</v>
      </c>
    </row>
    <row r="10" spans="1:28" x14ac:dyDescent="0.25">
      <c r="A10" s="11" t="s">
        <v>154</v>
      </c>
      <c r="B10" s="11">
        <v>8</v>
      </c>
      <c r="C10" s="13" t="s">
        <v>155</v>
      </c>
      <c r="D10" s="14">
        <f t="shared" si="0"/>
        <v>100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 t="shared" si="1"/>
        <v>50</v>
      </c>
      <c r="Z10" s="19">
        <f t="shared" si="2"/>
        <v>0</v>
      </c>
      <c r="AA10" s="20">
        <f t="shared" si="3"/>
        <v>50</v>
      </c>
      <c r="AB10" s="21">
        <f t="shared" si="4"/>
        <v>100</v>
      </c>
    </row>
    <row r="11" spans="1:28" x14ac:dyDescent="0.25">
      <c r="A11" s="11" t="s">
        <v>156</v>
      </c>
      <c r="B11" s="11">
        <v>9</v>
      </c>
      <c r="C11" s="13" t="s">
        <v>157</v>
      </c>
      <c r="D11" s="14">
        <f t="shared" si="0"/>
        <v>100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100</v>
      </c>
      <c r="Y11" s="18">
        <f t="shared" si="1"/>
        <v>50</v>
      </c>
      <c r="Z11" s="19">
        <f t="shared" si="2"/>
        <v>0</v>
      </c>
      <c r="AA11" s="20">
        <f t="shared" si="3"/>
        <v>50</v>
      </c>
      <c r="AB11" s="21">
        <f t="shared" si="4"/>
        <v>100</v>
      </c>
    </row>
    <row r="12" spans="1:28" x14ac:dyDescent="0.25">
      <c r="A12" s="11" t="s">
        <v>158</v>
      </c>
      <c r="B12" s="11">
        <v>10</v>
      </c>
      <c r="C12" s="13" t="s">
        <v>159</v>
      </c>
      <c r="D12" s="14">
        <f t="shared" si="0"/>
        <v>100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100</v>
      </c>
      <c r="Y12" s="18">
        <f t="shared" si="1"/>
        <v>50</v>
      </c>
      <c r="Z12" s="19">
        <f t="shared" si="2"/>
        <v>0</v>
      </c>
      <c r="AA12" s="20">
        <f t="shared" si="3"/>
        <v>50</v>
      </c>
      <c r="AB12" s="21">
        <f t="shared" si="4"/>
        <v>100</v>
      </c>
    </row>
    <row r="13" spans="1:28" x14ac:dyDescent="0.25">
      <c r="A13" s="11" t="s">
        <v>160</v>
      </c>
      <c r="B13" s="11">
        <v>11</v>
      </c>
      <c r="C13" s="13" t="s">
        <v>161</v>
      </c>
      <c r="D13" s="14">
        <f t="shared" si="0"/>
        <v>100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10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100</v>
      </c>
      <c r="Y13" s="18">
        <f t="shared" si="1"/>
        <v>50</v>
      </c>
      <c r="Z13" s="19">
        <f t="shared" si="2"/>
        <v>0</v>
      </c>
      <c r="AA13" s="20">
        <f t="shared" si="3"/>
        <v>50</v>
      </c>
      <c r="AB13" s="21">
        <f t="shared" si="4"/>
        <v>100</v>
      </c>
    </row>
    <row r="14" spans="1:28" x14ac:dyDescent="0.25">
      <c r="A14" s="11" t="s">
        <v>162</v>
      </c>
      <c r="B14" s="11">
        <v>12</v>
      </c>
      <c r="C14" s="13" t="s">
        <v>163</v>
      </c>
      <c r="D14" s="14">
        <f t="shared" si="0"/>
        <v>100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100</v>
      </c>
      <c r="Y14" s="18">
        <f t="shared" si="1"/>
        <v>50</v>
      </c>
      <c r="Z14" s="19">
        <f t="shared" si="2"/>
        <v>0</v>
      </c>
      <c r="AA14" s="20">
        <f t="shared" si="3"/>
        <v>50</v>
      </c>
      <c r="AB14" s="21">
        <f t="shared" si="4"/>
        <v>100</v>
      </c>
    </row>
    <row r="15" spans="1:28" x14ac:dyDescent="0.25">
      <c r="A15" s="11" t="s">
        <v>164</v>
      </c>
      <c r="B15" s="11">
        <v>13</v>
      </c>
      <c r="C15" s="13" t="s">
        <v>165</v>
      </c>
      <c r="D15" s="14">
        <f t="shared" si="0"/>
        <v>100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100</v>
      </c>
      <c r="Y15" s="18">
        <f t="shared" si="1"/>
        <v>50</v>
      </c>
      <c r="Z15" s="19">
        <f t="shared" si="2"/>
        <v>0</v>
      </c>
      <c r="AA15" s="20">
        <f t="shared" si="3"/>
        <v>50</v>
      </c>
      <c r="AB15" s="21">
        <f t="shared" si="4"/>
        <v>100</v>
      </c>
    </row>
    <row r="16" spans="1:28" x14ac:dyDescent="0.25">
      <c r="A16" s="11" t="s">
        <v>166</v>
      </c>
      <c r="B16" s="11">
        <v>14</v>
      </c>
      <c r="C16" s="13" t="s">
        <v>167</v>
      </c>
      <c r="D16" s="14">
        <f t="shared" si="0"/>
        <v>100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10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100</v>
      </c>
      <c r="W16" s="17"/>
      <c r="X16" s="17">
        <v>100</v>
      </c>
      <c r="Y16" s="18">
        <f t="shared" si="1"/>
        <v>50</v>
      </c>
      <c r="Z16" s="19">
        <f t="shared" si="2"/>
        <v>0</v>
      </c>
      <c r="AA16" s="20">
        <f t="shared" si="3"/>
        <v>50</v>
      </c>
      <c r="AB16" s="21">
        <f t="shared" si="4"/>
        <v>100</v>
      </c>
    </row>
    <row r="17" spans="1:28" x14ac:dyDescent="0.25">
      <c r="A17" s="11" t="s">
        <v>168</v>
      </c>
      <c r="B17" s="11">
        <v>15</v>
      </c>
      <c r="C17" s="13" t="s">
        <v>169</v>
      </c>
      <c r="D17" s="14">
        <f t="shared" si="0"/>
        <v>100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>
        <v>100</v>
      </c>
      <c r="Y17" s="18">
        <f t="shared" si="1"/>
        <v>50</v>
      </c>
      <c r="Z17" s="19">
        <f t="shared" si="2"/>
        <v>0</v>
      </c>
      <c r="AA17" s="20">
        <f t="shared" si="3"/>
        <v>50</v>
      </c>
      <c r="AB17" s="21">
        <f t="shared" si="4"/>
        <v>100</v>
      </c>
    </row>
  </sheetData>
  <sheetProtection password="E1ED" sheet="1" objects="1" scenarios="1"/>
  <dataValidations count="16">
    <dataValidation type="whole" allowBlank="1" showInputMessage="1" showErrorMessage="1" errorTitle="Valor fuera de rango" error="Ingrese un valor correcto" sqref="I3:U3" xr:uid="{00000000-0002-0000-0500-000000000000}">
      <formula1>0</formula1>
      <formula2>I2</formula2>
    </dataValidation>
    <dataValidation type="whole" allowBlank="1" showInputMessage="1" showErrorMessage="1" errorTitle="Valor fuera de rango" error="Ingrese un valor correcto" sqref="V3:X17 D3:D17" xr:uid="{00000000-0002-0000-05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5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5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5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5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5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5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5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5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5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5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5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5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5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500-0000EE000000}">
      <formula1>0</formula1>
      <formula2>I2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B23"/>
  <sheetViews>
    <sheetView workbookViewId="0">
      <selection activeCell="J16" sqref="J16"/>
    </sheetView>
  </sheetViews>
  <sheetFormatPr baseColWidth="10" defaultColWidth="11.42578125" defaultRowHeight="15" x14ac:dyDescent="0.25"/>
  <cols>
    <col min="1" max="2" width="7" bestFit="1" customWidth="1"/>
    <col min="3" max="3" width="35.8554687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92</v>
      </c>
      <c r="C1" s="1" t="s">
        <v>93</v>
      </c>
      <c r="D1" s="4" t="s">
        <v>170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171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95</v>
      </c>
      <c r="B3" s="11">
        <v>1</v>
      </c>
      <c r="C3" s="13" t="s">
        <v>96</v>
      </c>
      <c r="D3" s="14">
        <f t="shared" ref="D3:D23" si="0"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 t="shared" ref="Y3:Y23" si="1">I3+J3+K3+L3+M3+N3+O3+P3</f>
        <v>50</v>
      </c>
      <c r="Z3" s="19">
        <f t="shared" ref="Z3:Z23" si="2">Q3+R3+S3+T3+U3</f>
        <v>0</v>
      </c>
      <c r="AA3" s="20">
        <f t="shared" ref="AA3:AA23" si="3">V3*$V$2+W3*$W$2+X3*$X$2</f>
        <v>50</v>
      </c>
      <c r="AB3" s="21">
        <f t="shared" ref="AB3:AB23" si="4">IF((AA3+Z3+Y3)&gt;100,"err ",AA3+Z3+Y3)</f>
        <v>100</v>
      </c>
    </row>
    <row r="4" spans="1:28" x14ac:dyDescent="0.25">
      <c r="A4" s="11" t="s">
        <v>97</v>
      </c>
      <c r="B4" s="11">
        <v>2</v>
      </c>
      <c r="C4" s="13" t="s">
        <v>98</v>
      </c>
      <c r="D4" s="14">
        <f t="shared" si="0"/>
        <v>100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 t="shared" si="1"/>
        <v>50</v>
      </c>
      <c r="Z4" s="19">
        <f t="shared" si="2"/>
        <v>0</v>
      </c>
      <c r="AA4" s="20">
        <f t="shared" si="3"/>
        <v>50</v>
      </c>
      <c r="AB4" s="21">
        <f t="shared" si="4"/>
        <v>100</v>
      </c>
    </row>
    <row r="5" spans="1:28" x14ac:dyDescent="0.25">
      <c r="A5" s="11" t="s">
        <v>99</v>
      </c>
      <c r="B5" s="11">
        <v>3</v>
      </c>
      <c r="C5" s="13" t="s">
        <v>100</v>
      </c>
      <c r="D5" s="14">
        <f t="shared" si="0"/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 t="shared" si="1"/>
        <v>50</v>
      </c>
      <c r="Z5" s="19">
        <f t="shared" si="2"/>
        <v>0</v>
      </c>
      <c r="AA5" s="20">
        <f t="shared" si="3"/>
        <v>50</v>
      </c>
      <c r="AB5" s="21">
        <f t="shared" si="4"/>
        <v>100</v>
      </c>
    </row>
    <row r="6" spans="1:28" x14ac:dyDescent="0.25">
      <c r="A6" s="11" t="s">
        <v>101</v>
      </c>
      <c r="B6" s="11">
        <v>4</v>
      </c>
      <c r="C6" s="13" t="s">
        <v>102</v>
      </c>
      <c r="D6" s="14">
        <f t="shared" si="0"/>
        <v>100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 t="shared" si="1"/>
        <v>50</v>
      </c>
      <c r="Z6" s="19">
        <f t="shared" si="2"/>
        <v>0</v>
      </c>
      <c r="AA6" s="20">
        <f t="shared" si="3"/>
        <v>50</v>
      </c>
      <c r="AB6" s="21">
        <f t="shared" si="4"/>
        <v>100</v>
      </c>
    </row>
    <row r="7" spans="1:28" x14ac:dyDescent="0.25">
      <c r="A7" s="11" t="s">
        <v>103</v>
      </c>
      <c r="B7" s="11">
        <v>5</v>
      </c>
      <c r="C7" s="13" t="s">
        <v>104</v>
      </c>
      <c r="D7" s="14">
        <f t="shared" si="0"/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 t="shared" si="1"/>
        <v>50</v>
      </c>
      <c r="Z7" s="19">
        <f t="shared" si="2"/>
        <v>0</v>
      </c>
      <c r="AA7" s="20">
        <f t="shared" si="3"/>
        <v>50</v>
      </c>
      <c r="AB7" s="21">
        <f t="shared" si="4"/>
        <v>100</v>
      </c>
    </row>
    <row r="8" spans="1:28" x14ac:dyDescent="0.25">
      <c r="A8" s="11" t="s">
        <v>105</v>
      </c>
      <c r="B8" s="11">
        <v>6</v>
      </c>
      <c r="C8" s="13" t="s">
        <v>106</v>
      </c>
      <c r="D8" s="14">
        <f t="shared" si="0"/>
        <v>70</v>
      </c>
      <c r="E8" s="12"/>
      <c r="F8" s="12"/>
      <c r="G8" s="12"/>
      <c r="I8" s="15">
        <v>10</v>
      </c>
      <c r="J8" s="15">
        <v>0</v>
      </c>
      <c r="K8" s="15">
        <v>0</v>
      </c>
      <c r="L8" s="15">
        <v>10</v>
      </c>
      <c r="M8" s="15">
        <v>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 t="shared" si="1"/>
        <v>20</v>
      </c>
      <c r="Z8" s="19">
        <f t="shared" si="2"/>
        <v>0</v>
      </c>
      <c r="AA8" s="20">
        <f t="shared" si="3"/>
        <v>50</v>
      </c>
      <c r="AB8" s="21">
        <f t="shared" si="4"/>
        <v>70</v>
      </c>
    </row>
    <row r="9" spans="1:28" x14ac:dyDescent="0.25">
      <c r="A9" s="11" t="s">
        <v>107</v>
      </c>
      <c r="B9" s="11">
        <v>7</v>
      </c>
      <c r="C9" s="13" t="s">
        <v>108</v>
      </c>
      <c r="D9" s="14">
        <f t="shared" si="0"/>
        <v>98</v>
      </c>
      <c r="E9" s="12"/>
      <c r="F9" s="12"/>
      <c r="G9" s="12"/>
      <c r="I9" s="15">
        <v>10</v>
      </c>
      <c r="J9" s="15">
        <v>10</v>
      </c>
      <c r="K9" s="15">
        <v>8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 t="shared" si="1"/>
        <v>48</v>
      </c>
      <c r="Z9" s="19">
        <f t="shared" si="2"/>
        <v>0</v>
      </c>
      <c r="AA9" s="20">
        <f t="shared" si="3"/>
        <v>50</v>
      </c>
      <c r="AB9" s="21">
        <f t="shared" si="4"/>
        <v>98</v>
      </c>
    </row>
    <row r="10" spans="1:28" x14ac:dyDescent="0.25">
      <c r="A10" s="11" t="s">
        <v>109</v>
      </c>
      <c r="B10" s="11">
        <v>8</v>
      </c>
      <c r="C10" s="13" t="s">
        <v>110</v>
      </c>
      <c r="D10" s="14">
        <f t="shared" si="0"/>
        <v>100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 t="shared" si="1"/>
        <v>50</v>
      </c>
      <c r="Z10" s="19">
        <f t="shared" si="2"/>
        <v>0</v>
      </c>
      <c r="AA10" s="20">
        <f t="shared" si="3"/>
        <v>50</v>
      </c>
      <c r="AB10" s="21">
        <f t="shared" si="4"/>
        <v>100</v>
      </c>
    </row>
    <row r="11" spans="1:28" x14ac:dyDescent="0.25">
      <c r="A11" s="11" t="s">
        <v>111</v>
      </c>
      <c r="B11" s="11">
        <v>9</v>
      </c>
      <c r="C11" s="13" t="s">
        <v>112</v>
      </c>
      <c r="D11" s="14">
        <f t="shared" si="0"/>
        <v>100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100</v>
      </c>
      <c r="Y11" s="18">
        <f t="shared" si="1"/>
        <v>50</v>
      </c>
      <c r="Z11" s="19">
        <f t="shared" si="2"/>
        <v>0</v>
      </c>
      <c r="AA11" s="20">
        <f t="shared" si="3"/>
        <v>50</v>
      </c>
      <c r="AB11" s="21">
        <f t="shared" si="4"/>
        <v>100</v>
      </c>
    </row>
    <row r="12" spans="1:28" x14ac:dyDescent="0.25">
      <c r="A12" s="11" t="s">
        <v>113</v>
      </c>
      <c r="B12" s="11">
        <v>10</v>
      </c>
      <c r="C12" s="13" t="s">
        <v>114</v>
      </c>
      <c r="D12" s="14">
        <f t="shared" si="0"/>
        <v>0</v>
      </c>
      <c r="E12" s="12"/>
      <c r="F12" s="12"/>
      <c r="G12" s="12"/>
      <c r="I12" s="15">
        <v>0</v>
      </c>
      <c r="J12" s="15">
        <v>0</v>
      </c>
      <c r="K12" s="15">
        <v>0</v>
      </c>
      <c r="L12" s="15">
        <v>0</v>
      </c>
      <c r="M12" s="15">
        <v>0</v>
      </c>
      <c r="N12" s="15"/>
      <c r="O12" s="15"/>
      <c r="P12" s="15"/>
      <c r="Q12" s="16"/>
      <c r="R12" s="16"/>
      <c r="S12" s="16"/>
      <c r="T12" s="16"/>
      <c r="U12" s="16"/>
      <c r="V12" s="17">
        <v>0</v>
      </c>
      <c r="W12" s="17"/>
      <c r="X12" s="17">
        <v>0</v>
      </c>
      <c r="Y12" s="18">
        <f t="shared" si="1"/>
        <v>0</v>
      </c>
      <c r="Z12" s="19">
        <f t="shared" si="2"/>
        <v>0</v>
      </c>
      <c r="AA12" s="20">
        <f t="shared" si="3"/>
        <v>0</v>
      </c>
      <c r="AB12" s="21">
        <f t="shared" si="4"/>
        <v>0</v>
      </c>
    </row>
    <row r="13" spans="1:28" x14ac:dyDescent="0.25">
      <c r="A13" s="11" t="s">
        <v>115</v>
      </c>
      <c r="B13" s="11">
        <v>11</v>
      </c>
      <c r="C13" s="13" t="s">
        <v>116</v>
      </c>
      <c r="D13" s="14">
        <f t="shared" si="0"/>
        <v>0</v>
      </c>
      <c r="E13" s="12"/>
      <c r="F13" s="12"/>
      <c r="G13" s="12"/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/>
      <c r="O13" s="15"/>
      <c r="P13" s="15"/>
      <c r="Q13" s="16"/>
      <c r="R13" s="16"/>
      <c r="S13" s="16"/>
      <c r="T13" s="16"/>
      <c r="U13" s="16"/>
      <c r="V13" s="17">
        <v>0</v>
      </c>
      <c r="W13" s="17"/>
      <c r="X13" s="17">
        <v>0</v>
      </c>
      <c r="Y13" s="18">
        <f t="shared" si="1"/>
        <v>0</v>
      </c>
      <c r="Z13" s="19">
        <f t="shared" si="2"/>
        <v>0</v>
      </c>
      <c r="AA13" s="20">
        <f t="shared" si="3"/>
        <v>0</v>
      </c>
      <c r="AB13" s="21">
        <f t="shared" si="4"/>
        <v>0</v>
      </c>
    </row>
    <row r="14" spans="1:28" x14ac:dyDescent="0.25">
      <c r="A14" s="11" t="s">
        <v>117</v>
      </c>
      <c r="B14" s="11">
        <v>12</v>
      </c>
      <c r="C14" s="13" t="s">
        <v>118</v>
      </c>
      <c r="D14" s="14">
        <f t="shared" si="0"/>
        <v>100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100</v>
      </c>
      <c r="Y14" s="18">
        <f t="shared" si="1"/>
        <v>50</v>
      </c>
      <c r="Z14" s="19">
        <f t="shared" si="2"/>
        <v>0</v>
      </c>
      <c r="AA14" s="20">
        <f t="shared" si="3"/>
        <v>50</v>
      </c>
      <c r="AB14" s="21">
        <f t="shared" si="4"/>
        <v>100</v>
      </c>
    </row>
    <row r="15" spans="1:28" x14ac:dyDescent="0.25">
      <c r="A15" s="11" t="s">
        <v>119</v>
      </c>
      <c r="B15" s="11">
        <v>13</v>
      </c>
      <c r="C15" s="13" t="s">
        <v>120</v>
      </c>
      <c r="D15" s="14">
        <f t="shared" si="0"/>
        <v>100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100</v>
      </c>
      <c r="Y15" s="18">
        <f t="shared" si="1"/>
        <v>50</v>
      </c>
      <c r="Z15" s="19">
        <f t="shared" si="2"/>
        <v>0</v>
      </c>
      <c r="AA15" s="20">
        <f t="shared" si="3"/>
        <v>50</v>
      </c>
      <c r="AB15" s="21">
        <f t="shared" si="4"/>
        <v>100</v>
      </c>
    </row>
    <row r="16" spans="1:28" x14ac:dyDescent="0.25">
      <c r="A16" s="11" t="s">
        <v>121</v>
      </c>
      <c r="B16" s="11">
        <v>14</v>
      </c>
      <c r="C16" s="13" t="s">
        <v>122</v>
      </c>
      <c r="D16" s="14">
        <f t="shared" si="0"/>
        <v>60</v>
      </c>
      <c r="E16" s="12"/>
      <c r="F16" s="12"/>
      <c r="G16" s="12"/>
      <c r="I16" s="15">
        <v>10</v>
      </c>
      <c r="J16" s="15">
        <v>0</v>
      </c>
      <c r="K16" s="15">
        <v>0</v>
      </c>
      <c r="L16" s="15">
        <v>0</v>
      </c>
      <c r="M16" s="15">
        <v>0</v>
      </c>
      <c r="N16" s="15"/>
      <c r="O16" s="15"/>
      <c r="P16" s="15"/>
      <c r="Q16" s="16"/>
      <c r="R16" s="16"/>
      <c r="S16" s="16"/>
      <c r="T16" s="16"/>
      <c r="U16" s="16"/>
      <c r="V16" s="17">
        <v>100</v>
      </c>
      <c r="W16" s="17"/>
      <c r="X16" s="17">
        <v>100</v>
      </c>
      <c r="Y16" s="18">
        <f t="shared" si="1"/>
        <v>10</v>
      </c>
      <c r="Z16" s="19">
        <f t="shared" si="2"/>
        <v>0</v>
      </c>
      <c r="AA16" s="20">
        <f t="shared" si="3"/>
        <v>50</v>
      </c>
      <c r="AB16" s="21">
        <f t="shared" si="4"/>
        <v>60</v>
      </c>
    </row>
    <row r="17" spans="1:28" x14ac:dyDescent="0.25">
      <c r="A17" s="11" t="s">
        <v>123</v>
      </c>
      <c r="B17" s="11">
        <v>15</v>
      </c>
      <c r="C17" s="13" t="s">
        <v>124</v>
      </c>
      <c r="D17" s="14">
        <f t="shared" si="0"/>
        <v>60</v>
      </c>
      <c r="E17" s="12"/>
      <c r="F17" s="12"/>
      <c r="G17" s="12"/>
      <c r="I17" s="15">
        <v>0</v>
      </c>
      <c r="J17" s="15">
        <v>0</v>
      </c>
      <c r="K17" s="15">
        <v>10</v>
      </c>
      <c r="L17" s="15">
        <v>0</v>
      </c>
      <c r="M17" s="15">
        <v>0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>
        <v>100</v>
      </c>
      <c r="Y17" s="18">
        <f t="shared" si="1"/>
        <v>10</v>
      </c>
      <c r="Z17" s="19">
        <f t="shared" si="2"/>
        <v>0</v>
      </c>
      <c r="AA17" s="20">
        <f t="shared" si="3"/>
        <v>50</v>
      </c>
      <c r="AB17" s="21">
        <f t="shared" si="4"/>
        <v>60</v>
      </c>
    </row>
    <row r="18" spans="1:28" x14ac:dyDescent="0.25">
      <c r="A18" s="11" t="s">
        <v>125</v>
      </c>
      <c r="B18" s="11">
        <v>16</v>
      </c>
      <c r="C18" s="13" t="s">
        <v>126</v>
      </c>
      <c r="D18" s="14">
        <f t="shared" si="0"/>
        <v>60</v>
      </c>
      <c r="E18" s="12"/>
      <c r="F18" s="12"/>
      <c r="G18" s="12"/>
      <c r="I18" s="15">
        <v>0</v>
      </c>
      <c r="J18" s="15">
        <v>0</v>
      </c>
      <c r="K18" s="15">
        <v>10</v>
      </c>
      <c r="L18" s="15">
        <v>0</v>
      </c>
      <c r="M18" s="15">
        <v>0</v>
      </c>
      <c r="N18" s="15"/>
      <c r="O18" s="15"/>
      <c r="P18" s="15"/>
      <c r="Q18" s="16"/>
      <c r="R18" s="16"/>
      <c r="S18" s="16"/>
      <c r="T18" s="16"/>
      <c r="U18" s="16"/>
      <c r="V18" s="17">
        <v>100</v>
      </c>
      <c r="W18" s="17"/>
      <c r="X18" s="17">
        <v>100</v>
      </c>
      <c r="Y18" s="18">
        <f t="shared" si="1"/>
        <v>10</v>
      </c>
      <c r="Z18" s="19">
        <f t="shared" si="2"/>
        <v>0</v>
      </c>
      <c r="AA18" s="20">
        <f t="shared" si="3"/>
        <v>50</v>
      </c>
      <c r="AB18" s="21">
        <f t="shared" si="4"/>
        <v>60</v>
      </c>
    </row>
    <row r="19" spans="1:28" x14ac:dyDescent="0.25">
      <c r="A19" s="11" t="s">
        <v>127</v>
      </c>
      <c r="B19" s="11">
        <v>17</v>
      </c>
      <c r="C19" s="13" t="s">
        <v>128</v>
      </c>
      <c r="D19" s="14">
        <f t="shared" si="0"/>
        <v>100</v>
      </c>
      <c r="E19" s="12"/>
      <c r="F19" s="12"/>
      <c r="G19" s="12"/>
      <c r="I19" s="15">
        <v>10</v>
      </c>
      <c r="J19" s="15">
        <v>10</v>
      </c>
      <c r="K19" s="15">
        <v>10</v>
      </c>
      <c r="L19" s="15">
        <v>10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17">
        <v>100</v>
      </c>
      <c r="W19" s="17"/>
      <c r="X19" s="17">
        <v>100</v>
      </c>
      <c r="Y19" s="18">
        <f t="shared" si="1"/>
        <v>50</v>
      </c>
      <c r="Z19" s="19">
        <f t="shared" si="2"/>
        <v>0</v>
      </c>
      <c r="AA19" s="20">
        <f t="shared" si="3"/>
        <v>50</v>
      </c>
      <c r="AB19" s="21">
        <f t="shared" si="4"/>
        <v>100</v>
      </c>
    </row>
    <row r="20" spans="1:28" x14ac:dyDescent="0.25">
      <c r="A20" s="11" t="s">
        <v>129</v>
      </c>
      <c r="B20" s="11">
        <v>18</v>
      </c>
      <c r="C20" s="13" t="s">
        <v>130</v>
      </c>
      <c r="D20" s="14">
        <f t="shared" si="0"/>
        <v>30</v>
      </c>
      <c r="E20" s="12"/>
      <c r="F20" s="12"/>
      <c r="G20" s="12"/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/>
      <c r="O20" s="15"/>
      <c r="P20" s="15"/>
      <c r="Q20" s="16"/>
      <c r="R20" s="16"/>
      <c r="S20" s="16"/>
      <c r="T20" s="16"/>
      <c r="U20" s="16"/>
      <c r="V20" s="17">
        <v>100</v>
      </c>
      <c r="W20" s="17"/>
      <c r="X20" s="17">
        <v>50</v>
      </c>
      <c r="Y20" s="18">
        <f t="shared" si="1"/>
        <v>0</v>
      </c>
      <c r="Z20" s="19">
        <f t="shared" si="2"/>
        <v>0</v>
      </c>
      <c r="AA20" s="20">
        <f t="shared" si="3"/>
        <v>30</v>
      </c>
      <c r="AB20" s="21">
        <f t="shared" si="4"/>
        <v>30</v>
      </c>
    </row>
    <row r="21" spans="1:28" x14ac:dyDescent="0.25">
      <c r="A21" s="11" t="s">
        <v>131</v>
      </c>
      <c r="B21" s="11">
        <v>19</v>
      </c>
      <c r="C21" s="13" t="s">
        <v>132</v>
      </c>
      <c r="D21" s="14">
        <f t="shared" si="0"/>
        <v>60</v>
      </c>
      <c r="E21" s="12"/>
      <c r="F21" s="12"/>
      <c r="G21" s="12"/>
      <c r="I21" s="15">
        <v>10</v>
      </c>
      <c r="J21" s="15">
        <v>0</v>
      </c>
      <c r="K21" s="15">
        <v>0</v>
      </c>
      <c r="L21" s="15">
        <v>0</v>
      </c>
      <c r="M21" s="15">
        <v>0</v>
      </c>
      <c r="N21" s="15"/>
      <c r="O21" s="15"/>
      <c r="P21" s="15"/>
      <c r="Q21" s="16"/>
      <c r="R21" s="16"/>
      <c r="S21" s="16"/>
      <c r="T21" s="16"/>
      <c r="U21" s="16"/>
      <c r="V21" s="17">
        <v>100</v>
      </c>
      <c r="W21" s="17"/>
      <c r="X21" s="17">
        <v>100</v>
      </c>
      <c r="Y21" s="18">
        <f t="shared" si="1"/>
        <v>10</v>
      </c>
      <c r="Z21" s="19">
        <f t="shared" si="2"/>
        <v>0</v>
      </c>
      <c r="AA21" s="20">
        <f t="shared" si="3"/>
        <v>50</v>
      </c>
      <c r="AB21" s="21">
        <f t="shared" si="4"/>
        <v>60</v>
      </c>
    </row>
    <row r="22" spans="1:28" x14ac:dyDescent="0.25">
      <c r="A22" s="11" t="s">
        <v>133</v>
      </c>
      <c r="B22" s="11">
        <v>20</v>
      </c>
      <c r="C22" s="13" t="s">
        <v>134</v>
      </c>
      <c r="D22" s="14">
        <f t="shared" si="0"/>
        <v>100</v>
      </c>
      <c r="E22" s="12"/>
      <c r="F22" s="12"/>
      <c r="G22" s="12"/>
      <c r="I22" s="15">
        <v>10</v>
      </c>
      <c r="J22" s="15">
        <v>10</v>
      </c>
      <c r="K22" s="15">
        <v>10</v>
      </c>
      <c r="L22" s="15">
        <v>10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100</v>
      </c>
      <c r="W22" s="17"/>
      <c r="X22" s="17">
        <v>100</v>
      </c>
      <c r="Y22" s="18">
        <f t="shared" si="1"/>
        <v>50</v>
      </c>
      <c r="Z22" s="19">
        <f t="shared" si="2"/>
        <v>0</v>
      </c>
      <c r="AA22" s="20">
        <f t="shared" si="3"/>
        <v>50</v>
      </c>
      <c r="AB22" s="21">
        <f t="shared" si="4"/>
        <v>100</v>
      </c>
    </row>
    <row r="23" spans="1:28" x14ac:dyDescent="0.25">
      <c r="A23" s="11" t="s">
        <v>135</v>
      </c>
      <c r="B23" s="11">
        <v>21</v>
      </c>
      <c r="C23" s="13" t="s">
        <v>136</v>
      </c>
      <c r="D23" s="14">
        <f t="shared" si="0"/>
        <v>90</v>
      </c>
      <c r="E23" s="12"/>
      <c r="F23" s="12"/>
      <c r="G23" s="12"/>
      <c r="I23" s="15">
        <v>10</v>
      </c>
      <c r="J23" s="15">
        <v>10</v>
      </c>
      <c r="K23" s="15">
        <v>0</v>
      </c>
      <c r="L23" s="15">
        <v>10</v>
      </c>
      <c r="M23" s="15">
        <v>10</v>
      </c>
      <c r="N23" s="15"/>
      <c r="O23" s="15"/>
      <c r="P23" s="15"/>
      <c r="Q23" s="16"/>
      <c r="R23" s="16"/>
      <c r="S23" s="16"/>
      <c r="T23" s="16"/>
      <c r="U23" s="16"/>
      <c r="V23" s="17">
        <v>100</v>
      </c>
      <c r="W23" s="17"/>
      <c r="X23" s="17">
        <v>100</v>
      </c>
      <c r="Y23" s="18">
        <f t="shared" si="1"/>
        <v>40</v>
      </c>
      <c r="Z23" s="19">
        <f t="shared" si="2"/>
        <v>0</v>
      </c>
      <c r="AA23" s="20">
        <f t="shared" si="3"/>
        <v>50</v>
      </c>
      <c r="AB23" s="21">
        <f t="shared" si="4"/>
        <v>90</v>
      </c>
    </row>
  </sheetData>
  <sheetProtection password="E1ED" sheet="1" objects="1" scenarios="1"/>
  <dataValidations count="22">
    <dataValidation type="whole" allowBlank="1" showInputMessage="1" showErrorMessage="1" errorTitle="Valor fuera de rango" error="Ingrese un valor correcto" sqref="I3:U3" xr:uid="{00000000-0002-0000-0600-000000000000}">
      <formula1>0</formula1>
      <formula2>I2</formula2>
    </dataValidation>
    <dataValidation type="whole" allowBlank="1" showInputMessage="1" showErrorMessage="1" errorTitle="Valor fuera de rango" error="Ingrese un valor correcto" sqref="V3:X23 D3:D23" xr:uid="{00000000-0002-0000-06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6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6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6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6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6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6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6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6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6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6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6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6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6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6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6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6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6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6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6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600-000054010000}">
      <formula1>0</formula1>
      <formula2>I2</formula2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B23"/>
  <sheetViews>
    <sheetView workbookViewId="0">
      <selection activeCell="W20" sqref="W20"/>
    </sheetView>
  </sheetViews>
  <sheetFormatPr baseColWidth="10" defaultColWidth="11.42578125" defaultRowHeight="15" x14ac:dyDescent="0.25"/>
  <cols>
    <col min="1" max="2" width="7" bestFit="1" customWidth="1"/>
    <col min="3" max="3" width="41.8554687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92</v>
      </c>
      <c r="C1" s="1" t="s">
        <v>93</v>
      </c>
      <c r="D1" s="4" t="s">
        <v>172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173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95</v>
      </c>
      <c r="B3" s="11">
        <v>1</v>
      </c>
      <c r="C3" s="13" t="s">
        <v>96</v>
      </c>
      <c r="D3" s="14">
        <f t="shared" ref="D3:D23" si="0">AB3</f>
        <v>90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 t="shared" ref="Y3:Y23" si="1">I3+J3+K3+L3+M3+N3+O3+P3</f>
        <v>40</v>
      </c>
      <c r="Z3" s="19">
        <f t="shared" ref="Z3:Z23" si="2">Q3+R3+S3+T3+U3</f>
        <v>0</v>
      </c>
      <c r="AA3" s="20">
        <f t="shared" ref="AA3:AA23" si="3">V3*$V$2+W3*$W$2+X3*$X$2</f>
        <v>50</v>
      </c>
      <c r="AB3" s="21">
        <f t="shared" ref="AB3:AB23" si="4">IF((AA3+Z3+Y3)&gt;100,"err ",AA3+Z3+Y3)</f>
        <v>90</v>
      </c>
    </row>
    <row r="4" spans="1:28" x14ac:dyDescent="0.25">
      <c r="A4" s="11" t="s">
        <v>97</v>
      </c>
      <c r="B4" s="11">
        <v>2</v>
      </c>
      <c r="C4" s="13" t="s">
        <v>98</v>
      </c>
      <c r="D4" s="14">
        <f t="shared" si="0"/>
        <v>100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 t="shared" si="1"/>
        <v>50</v>
      </c>
      <c r="Z4" s="19">
        <f t="shared" si="2"/>
        <v>0</v>
      </c>
      <c r="AA4" s="20">
        <f t="shared" si="3"/>
        <v>50</v>
      </c>
      <c r="AB4" s="21">
        <f t="shared" si="4"/>
        <v>100</v>
      </c>
    </row>
    <row r="5" spans="1:28" x14ac:dyDescent="0.25">
      <c r="A5" s="11" t="s">
        <v>99</v>
      </c>
      <c r="B5" s="11">
        <v>3</v>
      </c>
      <c r="C5" s="13" t="s">
        <v>100</v>
      </c>
      <c r="D5" s="14">
        <f t="shared" si="0"/>
        <v>80</v>
      </c>
      <c r="E5" s="12"/>
      <c r="F5" s="12"/>
      <c r="G5" s="12"/>
      <c r="I5" s="15">
        <v>10</v>
      </c>
      <c r="J5" s="15">
        <v>10</v>
      </c>
      <c r="K5" s="15">
        <v>0</v>
      </c>
      <c r="L5" s="15">
        <v>10</v>
      </c>
      <c r="M5" s="15">
        <v>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 t="shared" si="1"/>
        <v>30</v>
      </c>
      <c r="Z5" s="19">
        <f t="shared" si="2"/>
        <v>0</v>
      </c>
      <c r="AA5" s="20">
        <f t="shared" si="3"/>
        <v>50</v>
      </c>
      <c r="AB5" s="21">
        <f t="shared" si="4"/>
        <v>80</v>
      </c>
    </row>
    <row r="6" spans="1:28" x14ac:dyDescent="0.25">
      <c r="A6" s="11" t="s">
        <v>101</v>
      </c>
      <c r="B6" s="11">
        <v>4</v>
      </c>
      <c r="C6" s="13" t="s">
        <v>102</v>
      </c>
      <c r="D6" s="14">
        <f t="shared" si="0"/>
        <v>100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 t="shared" si="1"/>
        <v>50</v>
      </c>
      <c r="Z6" s="19">
        <f t="shared" si="2"/>
        <v>0</v>
      </c>
      <c r="AA6" s="20">
        <f t="shared" si="3"/>
        <v>50</v>
      </c>
      <c r="AB6" s="21">
        <f t="shared" si="4"/>
        <v>100</v>
      </c>
    </row>
    <row r="7" spans="1:28" x14ac:dyDescent="0.25">
      <c r="A7" s="11" t="s">
        <v>103</v>
      </c>
      <c r="B7" s="11">
        <v>5</v>
      </c>
      <c r="C7" s="13" t="s">
        <v>104</v>
      </c>
      <c r="D7" s="14">
        <f t="shared" si="0"/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 t="shared" si="1"/>
        <v>50</v>
      </c>
      <c r="Z7" s="19">
        <f t="shared" si="2"/>
        <v>0</v>
      </c>
      <c r="AA7" s="20">
        <f t="shared" si="3"/>
        <v>50</v>
      </c>
      <c r="AB7" s="21">
        <f t="shared" si="4"/>
        <v>100</v>
      </c>
    </row>
    <row r="8" spans="1:28" x14ac:dyDescent="0.25">
      <c r="A8" s="11" t="s">
        <v>105</v>
      </c>
      <c r="B8" s="11">
        <v>6</v>
      </c>
      <c r="C8" s="13" t="s">
        <v>106</v>
      </c>
      <c r="D8" s="14">
        <f t="shared" si="0"/>
        <v>60</v>
      </c>
      <c r="E8" s="12"/>
      <c r="F8" s="12"/>
      <c r="G8" s="12"/>
      <c r="I8" s="15">
        <v>10</v>
      </c>
      <c r="J8" s="15">
        <v>0</v>
      </c>
      <c r="K8" s="15">
        <v>0</v>
      </c>
      <c r="L8" s="15">
        <v>0</v>
      </c>
      <c r="M8" s="15">
        <v>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 t="shared" si="1"/>
        <v>10</v>
      </c>
      <c r="Z8" s="19">
        <f t="shared" si="2"/>
        <v>0</v>
      </c>
      <c r="AA8" s="20">
        <f t="shared" si="3"/>
        <v>50</v>
      </c>
      <c r="AB8" s="21">
        <f t="shared" si="4"/>
        <v>60</v>
      </c>
    </row>
    <row r="9" spans="1:28" x14ac:dyDescent="0.25">
      <c r="A9" s="11" t="s">
        <v>107</v>
      </c>
      <c r="B9" s="11">
        <v>7</v>
      </c>
      <c r="C9" s="13" t="s">
        <v>108</v>
      </c>
      <c r="D9" s="14">
        <f t="shared" si="0"/>
        <v>100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 t="shared" si="1"/>
        <v>50</v>
      </c>
      <c r="Z9" s="19">
        <f t="shared" si="2"/>
        <v>0</v>
      </c>
      <c r="AA9" s="20">
        <f t="shared" si="3"/>
        <v>50</v>
      </c>
      <c r="AB9" s="21">
        <f t="shared" si="4"/>
        <v>100</v>
      </c>
    </row>
    <row r="10" spans="1:28" x14ac:dyDescent="0.25">
      <c r="A10" s="11" t="s">
        <v>109</v>
      </c>
      <c r="B10" s="11">
        <v>8</v>
      </c>
      <c r="C10" s="13" t="s">
        <v>110</v>
      </c>
      <c r="D10" s="14">
        <f t="shared" si="0"/>
        <v>90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 t="shared" si="1"/>
        <v>40</v>
      </c>
      <c r="Z10" s="19">
        <f t="shared" si="2"/>
        <v>0</v>
      </c>
      <c r="AA10" s="20">
        <f t="shared" si="3"/>
        <v>50</v>
      </c>
      <c r="AB10" s="21">
        <f t="shared" si="4"/>
        <v>90</v>
      </c>
    </row>
    <row r="11" spans="1:28" x14ac:dyDescent="0.25">
      <c r="A11" s="11" t="s">
        <v>111</v>
      </c>
      <c r="B11" s="11">
        <v>9</v>
      </c>
      <c r="C11" s="13" t="s">
        <v>112</v>
      </c>
      <c r="D11" s="14">
        <f t="shared" si="0"/>
        <v>100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100</v>
      </c>
      <c r="Y11" s="18">
        <f t="shared" si="1"/>
        <v>50</v>
      </c>
      <c r="Z11" s="19">
        <f t="shared" si="2"/>
        <v>0</v>
      </c>
      <c r="AA11" s="20">
        <f t="shared" si="3"/>
        <v>50</v>
      </c>
      <c r="AB11" s="21">
        <f t="shared" si="4"/>
        <v>100</v>
      </c>
    </row>
    <row r="12" spans="1:28" x14ac:dyDescent="0.25">
      <c r="A12" s="11" t="s">
        <v>113</v>
      </c>
      <c r="B12" s="11">
        <v>10</v>
      </c>
      <c r="C12" s="13" t="s">
        <v>114</v>
      </c>
      <c r="D12" s="14">
        <f t="shared" si="0"/>
        <v>0</v>
      </c>
      <c r="E12" s="12"/>
      <c r="F12" s="12"/>
      <c r="G12" s="12"/>
      <c r="I12" s="15">
        <v>0</v>
      </c>
      <c r="J12" s="15">
        <v>0</v>
      </c>
      <c r="K12" s="15">
        <v>0</v>
      </c>
      <c r="L12" s="15">
        <v>0</v>
      </c>
      <c r="M12" s="15">
        <v>0</v>
      </c>
      <c r="N12" s="15"/>
      <c r="O12" s="15"/>
      <c r="P12" s="15"/>
      <c r="Q12" s="16"/>
      <c r="R12" s="16"/>
      <c r="S12" s="16"/>
      <c r="T12" s="16"/>
      <c r="U12" s="16"/>
      <c r="V12" s="17">
        <v>0</v>
      </c>
      <c r="W12" s="17"/>
      <c r="X12" s="17">
        <v>0</v>
      </c>
      <c r="Y12" s="18">
        <f t="shared" si="1"/>
        <v>0</v>
      </c>
      <c r="Z12" s="19">
        <f t="shared" si="2"/>
        <v>0</v>
      </c>
      <c r="AA12" s="20">
        <f t="shared" si="3"/>
        <v>0</v>
      </c>
      <c r="AB12" s="21">
        <f t="shared" si="4"/>
        <v>0</v>
      </c>
    </row>
    <row r="13" spans="1:28" x14ac:dyDescent="0.25">
      <c r="A13" s="11" t="s">
        <v>115</v>
      </c>
      <c r="B13" s="11">
        <v>11</v>
      </c>
      <c r="C13" s="13" t="s">
        <v>116</v>
      </c>
      <c r="D13" s="14">
        <f t="shared" si="0"/>
        <v>0</v>
      </c>
      <c r="E13" s="12"/>
      <c r="F13" s="12"/>
      <c r="G13" s="12"/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/>
      <c r="O13" s="15"/>
      <c r="P13" s="15"/>
      <c r="Q13" s="16"/>
      <c r="R13" s="16"/>
      <c r="S13" s="16"/>
      <c r="T13" s="16"/>
      <c r="U13" s="16"/>
      <c r="V13" s="17">
        <v>0</v>
      </c>
      <c r="W13" s="17"/>
      <c r="X13" s="17">
        <v>0</v>
      </c>
      <c r="Y13" s="18">
        <f t="shared" si="1"/>
        <v>0</v>
      </c>
      <c r="Z13" s="19">
        <f t="shared" si="2"/>
        <v>0</v>
      </c>
      <c r="AA13" s="20">
        <f t="shared" si="3"/>
        <v>0</v>
      </c>
      <c r="AB13" s="21">
        <f t="shared" si="4"/>
        <v>0</v>
      </c>
    </row>
    <row r="14" spans="1:28" x14ac:dyDescent="0.25">
      <c r="A14" s="11" t="s">
        <v>117</v>
      </c>
      <c r="B14" s="11">
        <v>12</v>
      </c>
      <c r="C14" s="13" t="s">
        <v>118</v>
      </c>
      <c r="D14" s="14">
        <f t="shared" si="0"/>
        <v>100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100</v>
      </c>
      <c r="Y14" s="18">
        <f t="shared" si="1"/>
        <v>50</v>
      </c>
      <c r="Z14" s="19">
        <f t="shared" si="2"/>
        <v>0</v>
      </c>
      <c r="AA14" s="20">
        <f t="shared" si="3"/>
        <v>50</v>
      </c>
      <c r="AB14" s="21">
        <f t="shared" si="4"/>
        <v>100</v>
      </c>
    </row>
    <row r="15" spans="1:28" x14ac:dyDescent="0.25">
      <c r="A15" s="11" t="s">
        <v>119</v>
      </c>
      <c r="B15" s="11">
        <v>13</v>
      </c>
      <c r="C15" s="13" t="s">
        <v>120</v>
      </c>
      <c r="D15" s="14">
        <f t="shared" si="0"/>
        <v>100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100</v>
      </c>
      <c r="Y15" s="18">
        <f t="shared" si="1"/>
        <v>50</v>
      </c>
      <c r="Z15" s="19">
        <f t="shared" si="2"/>
        <v>0</v>
      </c>
      <c r="AA15" s="20">
        <f t="shared" si="3"/>
        <v>50</v>
      </c>
      <c r="AB15" s="21">
        <f t="shared" si="4"/>
        <v>100</v>
      </c>
    </row>
    <row r="16" spans="1:28" x14ac:dyDescent="0.25">
      <c r="A16" s="11" t="s">
        <v>121</v>
      </c>
      <c r="B16" s="11">
        <v>14</v>
      </c>
      <c r="C16" s="13" t="s">
        <v>122</v>
      </c>
      <c r="D16" s="14">
        <f t="shared" si="0"/>
        <v>60</v>
      </c>
      <c r="E16" s="12"/>
      <c r="F16" s="12"/>
      <c r="G16" s="12"/>
      <c r="I16" s="15">
        <v>10</v>
      </c>
      <c r="J16" s="15">
        <v>0</v>
      </c>
      <c r="K16" s="15">
        <v>0</v>
      </c>
      <c r="L16" s="15">
        <v>0</v>
      </c>
      <c r="M16" s="15">
        <v>0</v>
      </c>
      <c r="N16" s="15"/>
      <c r="O16" s="15"/>
      <c r="P16" s="15"/>
      <c r="Q16" s="16"/>
      <c r="R16" s="16"/>
      <c r="S16" s="16"/>
      <c r="T16" s="16"/>
      <c r="U16" s="16"/>
      <c r="V16" s="17">
        <v>100</v>
      </c>
      <c r="W16" s="17"/>
      <c r="X16" s="17">
        <v>100</v>
      </c>
      <c r="Y16" s="18">
        <f t="shared" si="1"/>
        <v>10</v>
      </c>
      <c r="Z16" s="19">
        <f t="shared" si="2"/>
        <v>0</v>
      </c>
      <c r="AA16" s="20">
        <f t="shared" si="3"/>
        <v>50</v>
      </c>
      <c r="AB16" s="21">
        <f t="shared" si="4"/>
        <v>60</v>
      </c>
    </row>
    <row r="17" spans="1:28" x14ac:dyDescent="0.25">
      <c r="A17" s="11" t="s">
        <v>123</v>
      </c>
      <c r="B17" s="11">
        <v>15</v>
      </c>
      <c r="C17" s="13" t="s">
        <v>124</v>
      </c>
      <c r="D17" s="14">
        <f t="shared" si="0"/>
        <v>90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>
        <v>0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>
        <v>100</v>
      </c>
      <c r="Y17" s="18">
        <f t="shared" si="1"/>
        <v>40</v>
      </c>
      <c r="Z17" s="19">
        <f t="shared" si="2"/>
        <v>0</v>
      </c>
      <c r="AA17" s="20">
        <f t="shared" si="3"/>
        <v>50</v>
      </c>
      <c r="AB17" s="21">
        <f t="shared" si="4"/>
        <v>90</v>
      </c>
    </row>
    <row r="18" spans="1:28" x14ac:dyDescent="0.25">
      <c r="A18" s="11" t="s">
        <v>125</v>
      </c>
      <c r="B18" s="11">
        <v>16</v>
      </c>
      <c r="C18" s="13" t="s">
        <v>126</v>
      </c>
      <c r="D18" s="14">
        <f t="shared" si="0"/>
        <v>60</v>
      </c>
      <c r="E18" s="12"/>
      <c r="F18" s="12"/>
      <c r="G18" s="12"/>
      <c r="I18" s="15">
        <v>10</v>
      </c>
      <c r="J18" s="15">
        <v>0</v>
      </c>
      <c r="K18" s="15">
        <v>0</v>
      </c>
      <c r="L18" s="15">
        <v>0</v>
      </c>
      <c r="M18" s="15">
        <v>0</v>
      </c>
      <c r="N18" s="15"/>
      <c r="O18" s="15"/>
      <c r="P18" s="15"/>
      <c r="Q18" s="16"/>
      <c r="R18" s="16"/>
      <c r="S18" s="16"/>
      <c r="T18" s="16"/>
      <c r="U18" s="16"/>
      <c r="V18" s="17">
        <v>100</v>
      </c>
      <c r="W18" s="17"/>
      <c r="X18" s="17">
        <v>100</v>
      </c>
      <c r="Y18" s="18">
        <f t="shared" si="1"/>
        <v>10</v>
      </c>
      <c r="Z18" s="19">
        <f t="shared" si="2"/>
        <v>0</v>
      </c>
      <c r="AA18" s="20">
        <f t="shared" si="3"/>
        <v>50</v>
      </c>
      <c r="AB18" s="21">
        <f t="shared" si="4"/>
        <v>60</v>
      </c>
    </row>
    <row r="19" spans="1:28" x14ac:dyDescent="0.25">
      <c r="A19" s="11" t="s">
        <v>127</v>
      </c>
      <c r="B19" s="11">
        <v>17</v>
      </c>
      <c r="C19" s="13" t="s">
        <v>128</v>
      </c>
      <c r="D19" s="14">
        <f t="shared" si="0"/>
        <v>100</v>
      </c>
      <c r="E19" s="12"/>
      <c r="F19" s="12"/>
      <c r="G19" s="12"/>
      <c r="I19" s="15">
        <v>10</v>
      </c>
      <c r="J19" s="15">
        <v>10</v>
      </c>
      <c r="K19" s="15">
        <v>10</v>
      </c>
      <c r="L19" s="15">
        <v>10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17">
        <v>100</v>
      </c>
      <c r="W19" s="17"/>
      <c r="X19" s="17">
        <v>100</v>
      </c>
      <c r="Y19" s="18">
        <f t="shared" si="1"/>
        <v>50</v>
      </c>
      <c r="Z19" s="19">
        <f t="shared" si="2"/>
        <v>0</v>
      </c>
      <c r="AA19" s="20">
        <f t="shared" si="3"/>
        <v>50</v>
      </c>
      <c r="AB19" s="21">
        <f t="shared" si="4"/>
        <v>100</v>
      </c>
    </row>
    <row r="20" spans="1:28" x14ac:dyDescent="0.25">
      <c r="A20" s="11" t="s">
        <v>129</v>
      </c>
      <c r="B20" s="11">
        <v>18</v>
      </c>
      <c r="C20" s="13" t="s">
        <v>130</v>
      </c>
      <c r="D20" s="14">
        <f t="shared" si="0"/>
        <v>10</v>
      </c>
      <c r="E20" s="12"/>
      <c r="F20" s="12"/>
      <c r="G20" s="12"/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/>
      <c r="O20" s="15"/>
      <c r="P20" s="15"/>
      <c r="Q20" s="16"/>
      <c r="R20" s="16"/>
      <c r="S20" s="16"/>
      <c r="T20" s="16"/>
      <c r="U20" s="16"/>
      <c r="V20" s="17">
        <v>100</v>
      </c>
      <c r="W20" s="17"/>
      <c r="X20" s="17">
        <v>0</v>
      </c>
      <c r="Y20" s="18">
        <f t="shared" si="1"/>
        <v>0</v>
      </c>
      <c r="Z20" s="19">
        <f t="shared" si="2"/>
        <v>0</v>
      </c>
      <c r="AA20" s="20">
        <f t="shared" si="3"/>
        <v>10</v>
      </c>
      <c r="AB20" s="21">
        <f t="shared" si="4"/>
        <v>10</v>
      </c>
    </row>
    <row r="21" spans="1:28" x14ac:dyDescent="0.25">
      <c r="A21" s="11" t="s">
        <v>131</v>
      </c>
      <c r="B21" s="11">
        <v>19</v>
      </c>
      <c r="C21" s="13" t="s">
        <v>132</v>
      </c>
      <c r="D21" s="14">
        <f t="shared" si="0"/>
        <v>60</v>
      </c>
      <c r="E21" s="12"/>
      <c r="F21" s="12"/>
      <c r="G21" s="12"/>
      <c r="I21" s="15">
        <v>10</v>
      </c>
      <c r="J21" s="15">
        <v>0</v>
      </c>
      <c r="K21" s="15">
        <v>0</v>
      </c>
      <c r="L21" s="15">
        <v>0</v>
      </c>
      <c r="M21" s="15">
        <v>0</v>
      </c>
      <c r="N21" s="15"/>
      <c r="O21" s="15"/>
      <c r="P21" s="15"/>
      <c r="Q21" s="16"/>
      <c r="R21" s="16"/>
      <c r="S21" s="16"/>
      <c r="T21" s="16"/>
      <c r="U21" s="16"/>
      <c r="V21" s="17">
        <v>100</v>
      </c>
      <c r="W21" s="17"/>
      <c r="X21" s="17">
        <v>100</v>
      </c>
      <c r="Y21" s="18">
        <f t="shared" si="1"/>
        <v>10</v>
      </c>
      <c r="Z21" s="19">
        <f t="shared" si="2"/>
        <v>0</v>
      </c>
      <c r="AA21" s="20">
        <f t="shared" si="3"/>
        <v>50</v>
      </c>
      <c r="AB21" s="21">
        <f t="shared" si="4"/>
        <v>60</v>
      </c>
    </row>
    <row r="22" spans="1:28" x14ac:dyDescent="0.25">
      <c r="A22" s="11" t="s">
        <v>133</v>
      </c>
      <c r="B22" s="11">
        <v>20</v>
      </c>
      <c r="C22" s="13" t="s">
        <v>134</v>
      </c>
      <c r="D22" s="14">
        <f t="shared" si="0"/>
        <v>100</v>
      </c>
      <c r="E22" s="12"/>
      <c r="F22" s="12"/>
      <c r="G22" s="12"/>
      <c r="I22" s="15">
        <v>10</v>
      </c>
      <c r="J22" s="15">
        <v>10</v>
      </c>
      <c r="K22" s="15">
        <v>10</v>
      </c>
      <c r="L22" s="15">
        <v>10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100</v>
      </c>
      <c r="W22" s="17"/>
      <c r="X22" s="17">
        <v>100</v>
      </c>
      <c r="Y22" s="18">
        <f t="shared" si="1"/>
        <v>50</v>
      </c>
      <c r="Z22" s="19">
        <f t="shared" si="2"/>
        <v>0</v>
      </c>
      <c r="AA22" s="20">
        <f t="shared" si="3"/>
        <v>50</v>
      </c>
      <c r="AB22" s="21">
        <f t="shared" si="4"/>
        <v>100</v>
      </c>
    </row>
    <row r="23" spans="1:28" x14ac:dyDescent="0.25">
      <c r="A23" s="11" t="s">
        <v>135</v>
      </c>
      <c r="B23" s="11">
        <v>21</v>
      </c>
      <c r="C23" s="13" t="s">
        <v>136</v>
      </c>
      <c r="D23" s="14">
        <f t="shared" si="0"/>
        <v>80</v>
      </c>
      <c r="E23" s="12"/>
      <c r="F23" s="12"/>
      <c r="G23" s="12"/>
      <c r="I23" s="15">
        <v>10</v>
      </c>
      <c r="J23" s="15">
        <v>10</v>
      </c>
      <c r="K23" s="15">
        <v>10</v>
      </c>
      <c r="L23" s="15">
        <v>0</v>
      </c>
      <c r="M23" s="15">
        <v>0</v>
      </c>
      <c r="N23" s="15"/>
      <c r="O23" s="15"/>
      <c r="P23" s="15"/>
      <c r="Q23" s="16"/>
      <c r="R23" s="16"/>
      <c r="S23" s="16"/>
      <c r="T23" s="16"/>
      <c r="U23" s="16"/>
      <c r="V23" s="17">
        <v>100</v>
      </c>
      <c r="W23" s="17"/>
      <c r="X23" s="17">
        <v>100</v>
      </c>
      <c r="Y23" s="18">
        <f t="shared" si="1"/>
        <v>30</v>
      </c>
      <c r="Z23" s="19">
        <f t="shared" si="2"/>
        <v>0</v>
      </c>
      <c r="AA23" s="20">
        <f t="shared" si="3"/>
        <v>50</v>
      </c>
      <c r="AB23" s="21">
        <f t="shared" si="4"/>
        <v>80</v>
      </c>
    </row>
  </sheetData>
  <sheetProtection password="E1ED" sheet="1" objects="1" scenarios="1"/>
  <dataValidations count="22">
    <dataValidation type="whole" allowBlank="1" showInputMessage="1" showErrorMessage="1" errorTitle="Valor fuera de rango" error="Ingrese un valor correcto" sqref="I3:U3" xr:uid="{00000000-0002-0000-0700-000000000000}">
      <formula1>0</formula1>
      <formula2>I2</formula2>
    </dataValidation>
    <dataValidation type="whole" allowBlank="1" showInputMessage="1" showErrorMessage="1" errorTitle="Valor fuera de rango" error="Ingrese un valor correcto" sqref="V3:X23 D3:D23" xr:uid="{00000000-0002-0000-07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7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7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7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7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7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7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7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7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7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7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7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7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7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7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7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7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7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7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7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700-000054010000}">
      <formula1>0</formula1>
      <formula2>I2</formula2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B9"/>
  <sheetViews>
    <sheetView workbookViewId="0">
      <selection activeCell="J4" sqref="J4"/>
    </sheetView>
  </sheetViews>
  <sheetFormatPr baseColWidth="10" defaultColWidth="11.42578125" defaultRowHeight="15" x14ac:dyDescent="0.25"/>
  <cols>
    <col min="1" max="2" width="7" bestFit="1" customWidth="1"/>
    <col min="3" max="3" width="34.57031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1</v>
      </c>
      <c r="C1" s="1" t="s">
        <v>2</v>
      </c>
      <c r="D1" s="4" t="s">
        <v>174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175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29</v>
      </c>
      <c r="B3" s="11">
        <v>1</v>
      </c>
      <c r="C3" s="13" t="s">
        <v>30</v>
      </c>
      <c r="D3" s="14">
        <f t="shared" ref="D3:D9" si="0"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 t="shared" ref="Y3:Y9" si="1">I3+J3+K3+L3+M3+N3+O3+P3</f>
        <v>50</v>
      </c>
      <c r="Z3" s="19">
        <f t="shared" ref="Z3:Z9" si="2">Q3+R3+S3+T3+U3</f>
        <v>0</v>
      </c>
      <c r="AA3" s="20">
        <f t="shared" ref="AA3:AA9" si="3">V3*$V$2+W3*$W$2+X3*$X$2</f>
        <v>50</v>
      </c>
      <c r="AB3" s="21">
        <f t="shared" ref="AB3:AB9" si="4">IF((AA3+Z3+Y3)&gt;100,"err ",AA3+Z3+Y3)</f>
        <v>100</v>
      </c>
    </row>
    <row r="4" spans="1:28" x14ac:dyDescent="0.25">
      <c r="A4" s="11" t="s">
        <v>31</v>
      </c>
      <c r="B4" s="11">
        <v>2</v>
      </c>
      <c r="C4" s="13" t="s">
        <v>32</v>
      </c>
      <c r="D4" s="14">
        <f t="shared" si="0"/>
        <v>60</v>
      </c>
      <c r="E4" s="12"/>
      <c r="F4" s="12"/>
      <c r="G4" s="12"/>
      <c r="I4" s="15">
        <v>10</v>
      </c>
      <c r="J4" s="15">
        <v>0</v>
      </c>
      <c r="K4" s="15">
        <v>0</v>
      </c>
      <c r="L4" s="15">
        <v>0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 t="shared" si="1"/>
        <v>10</v>
      </c>
      <c r="Z4" s="19">
        <f t="shared" si="2"/>
        <v>0</v>
      </c>
      <c r="AA4" s="20">
        <f t="shared" si="3"/>
        <v>50</v>
      </c>
      <c r="AB4" s="21">
        <f t="shared" si="4"/>
        <v>60</v>
      </c>
    </row>
    <row r="5" spans="1:28" x14ac:dyDescent="0.25">
      <c r="A5" s="11" t="s">
        <v>33</v>
      </c>
      <c r="B5" s="11">
        <v>3</v>
      </c>
      <c r="C5" s="13" t="s">
        <v>34</v>
      </c>
      <c r="D5" s="14">
        <f t="shared" si="0"/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 t="shared" si="1"/>
        <v>50</v>
      </c>
      <c r="Z5" s="19">
        <f t="shared" si="2"/>
        <v>0</v>
      </c>
      <c r="AA5" s="20">
        <f t="shared" si="3"/>
        <v>50</v>
      </c>
      <c r="AB5" s="21">
        <f t="shared" si="4"/>
        <v>100</v>
      </c>
    </row>
    <row r="6" spans="1:28" x14ac:dyDescent="0.25">
      <c r="A6" s="11" t="s">
        <v>35</v>
      </c>
      <c r="B6" s="11">
        <v>4</v>
      </c>
      <c r="C6" s="13" t="s">
        <v>36</v>
      </c>
      <c r="D6" s="14">
        <f t="shared" si="0"/>
        <v>60</v>
      </c>
      <c r="E6" s="12"/>
      <c r="F6" s="12"/>
      <c r="G6" s="12"/>
      <c r="I6" s="15">
        <v>10</v>
      </c>
      <c r="J6" s="15">
        <v>0</v>
      </c>
      <c r="K6" s="15">
        <v>0</v>
      </c>
      <c r="L6" s="15">
        <v>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 t="shared" si="1"/>
        <v>10</v>
      </c>
      <c r="Z6" s="19">
        <f t="shared" si="2"/>
        <v>0</v>
      </c>
      <c r="AA6" s="20">
        <f t="shared" si="3"/>
        <v>50</v>
      </c>
      <c r="AB6" s="21">
        <f t="shared" si="4"/>
        <v>60</v>
      </c>
    </row>
    <row r="7" spans="1:28" x14ac:dyDescent="0.25">
      <c r="A7" s="11" t="s">
        <v>37</v>
      </c>
      <c r="B7" s="11">
        <v>5</v>
      </c>
      <c r="C7" s="13" t="s">
        <v>38</v>
      </c>
      <c r="D7" s="14">
        <f t="shared" si="0"/>
        <v>60</v>
      </c>
      <c r="E7" s="12"/>
      <c r="F7" s="12"/>
      <c r="G7" s="12"/>
      <c r="I7" s="15">
        <v>10</v>
      </c>
      <c r="J7" s="15">
        <v>0</v>
      </c>
      <c r="K7" s="15">
        <v>0</v>
      </c>
      <c r="L7" s="15">
        <v>0</v>
      </c>
      <c r="M7" s="15">
        <v>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 t="shared" si="1"/>
        <v>10</v>
      </c>
      <c r="Z7" s="19">
        <f t="shared" si="2"/>
        <v>0</v>
      </c>
      <c r="AA7" s="20">
        <f t="shared" si="3"/>
        <v>50</v>
      </c>
      <c r="AB7" s="21">
        <f t="shared" si="4"/>
        <v>60</v>
      </c>
    </row>
    <row r="8" spans="1:28" x14ac:dyDescent="0.25">
      <c r="A8" s="11" t="s">
        <v>39</v>
      </c>
      <c r="B8" s="11">
        <v>6</v>
      </c>
      <c r="C8" s="13" t="s">
        <v>40</v>
      </c>
      <c r="D8" s="14">
        <f t="shared" si="0"/>
        <v>80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0</v>
      </c>
      <c r="M8" s="15">
        <v>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 t="shared" si="1"/>
        <v>30</v>
      </c>
      <c r="Z8" s="19">
        <f t="shared" si="2"/>
        <v>0</v>
      </c>
      <c r="AA8" s="20">
        <f t="shared" si="3"/>
        <v>50</v>
      </c>
      <c r="AB8" s="21">
        <f t="shared" si="4"/>
        <v>80</v>
      </c>
    </row>
    <row r="9" spans="1:28" x14ac:dyDescent="0.25">
      <c r="A9" s="11" t="s">
        <v>41</v>
      </c>
      <c r="B9" s="11">
        <v>7</v>
      </c>
      <c r="C9" s="13" t="s">
        <v>42</v>
      </c>
      <c r="D9" s="14">
        <f t="shared" si="0"/>
        <v>100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 t="shared" si="1"/>
        <v>50</v>
      </c>
      <c r="Z9" s="19">
        <f t="shared" si="2"/>
        <v>0</v>
      </c>
      <c r="AA9" s="20">
        <f t="shared" si="3"/>
        <v>50</v>
      </c>
      <c r="AB9" s="21">
        <f t="shared" si="4"/>
        <v>100</v>
      </c>
    </row>
  </sheetData>
  <sheetProtection password="E1ED" sheet="1" objects="1" scenarios="1"/>
  <dataValidations count="8">
    <dataValidation type="whole" allowBlank="1" showInputMessage="1" showErrorMessage="1" errorTitle="Valor fuera de rango" error="Ingrese un valor correcto" sqref="I3:U3" xr:uid="{00000000-0002-0000-0800-000000000000}">
      <formula1>0</formula1>
      <formula2>I2</formula2>
    </dataValidation>
    <dataValidation type="whole" allowBlank="1" showInputMessage="1" showErrorMessage="1" errorTitle="Valor fuera de rango" error="Ingrese un valor correcto" sqref="V3:X9 D3:D9" xr:uid="{00000000-0002-0000-08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8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8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8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8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8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800-000066000000}">
      <formula1>0</formula1>
      <formula2>I2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COMPU086A</vt:lpstr>
      <vt:lpstr>COMPU106A</vt:lpstr>
      <vt:lpstr>FORMA045A</vt:lpstr>
      <vt:lpstr>FORMA055A</vt:lpstr>
      <vt:lpstr>FORMA065A</vt:lpstr>
      <vt:lpstr>FORMA075A</vt:lpstr>
      <vt:lpstr>LABOR065A</vt:lpstr>
      <vt:lpstr>PRODU065A</vt:lpstr>
      <vt:lpstr>PROGR086A</vt:lpstr>
      <vt:lpstr>REPAR065A</vt:lpstr>
      <vt:lpstr>TECNO075A</vt:lpstr>
      <vt:lpstr>TECNO096A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cp:keywords/>
  <dc:description/>
  <cp:lastModifiedBy>Heyvin Alistún</cp:lastModifiedBy>
  <cp:revision/>
  <dcterms:created xsi:type="dcterms:W3CDTF">2022-02-11T17:57:05Z</dcterms:created>
  <dcterms:modified xsi:type="dcterms:W3CDTF">2022-03-23T06:01:32Z</dcterms:modified>
  <cp:category/>
  <cp:contentStatus/>
</cp:coreProperties>
</file>