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13"/>
  <workbookPr defaultThemeVersion="124226"/>
  <xr:revisionPtr revIDLastSave="1292" documentId="11_6EE33941210522EFE528BB6381EA95BF0910AAD4" xr6:coauthVersionLast="47" xr6:coauthVersionMax="47" xr10:uidLastSave="{3E895F3A-2116-4D99-B775-6AAD4550AB44}"/>
  <workbookProtection workbookPassword="E1ED" lockStructure="1"/>
  <bookViews>
    <workbookView xWindow="240" yWindow="15" windowWidth="19980" windowHeight="9855" firstSheet="8" activeTab="2" xr2:uid="{00000000-000D-0000-FFFF-FFFF00000000}"/>
  </bookViews>
  <sheets>
    <sheet name="ARTES031A" sheetId="9" r:id="rId1"/>
    <sheet name="ARTES032A" sheetId="8" r:id="rId2"/>
    <sheet name="ARTES033A" sheetId="7" r:id="rId3"/>
    <sheet name="DIBUJ054A" sheetId="6" r:id="rId4"/>
    <sheet name="EXPRE064A" sheetId="5" r:id="rId5"/>
    <sheet name="FUNDA074A" sheetId="4" r:id="rId6"/>
    <sheet name="HISTO044A" sheetId="1" r:id="rId7"/>
    <sheet name="HISTO054A" sheetId="2" r:id="rId8"/>
    <sheet name="HISTO074A" sheetId="3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2" i="3" l="1"/>
  <c r="Z12" i="3"/>
  <c r="Y12" i="3"/>
  <c r="AA2" i="3"/>
  <c r="Z2" i="3"/>
  <c r="Y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6" i="2"/>
  <c r="Z6" i="2"/>
  <c r="Y6" i="2"/>
  <c r="AA2" i="2"/>
  <c r="Z2" i="2"/>
  <c r="Y2" i="2"/>
  <c r="AA5" i="2"/>
  <c r="Z5" i="2"/>
  <c r="Y5" i="2"/>
  <c r="AA4" i="2"/>
  <c r="Z4" i="2"/>
  <c r="Y4" i="2"/>
  <c r="AA3" i="2"/>
  <c r="Z3" i="2"/>
  <c r="Y3" i="2"/>
  <c r="AA10" i="1"/>
  <c r="Z10" i="1"/>
  <c r="Y10" i="1"/>
  <c r="AA2" i="1"/>
  <c r="Z2" i="1"/>
  <c r="Y2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2" i="4"/>
  <c r="Z12" i="4"/>
  <c r="Y12" i="4"/>
  <c r="AA2" i="4"/>
  <c r="Z2" i="4"/>
  <c r="Y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4" i="5"/>
  <c r="Z24" i="5"/>
  <c r="Y24" i="5"/>
  <c r="AA2" i="5"/>
  <c r="Z2" i="5"/>
  <c r="Y2" i="5"/>
  <c r="AA23" i="5"/>
  <c r="Z23" i="5"/>
  <c r="Y23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6" i="6"/>
  <c r="Z6" i="6"/>
  <c r="Y6" i="6"/>
  <c r="AA2" i="6"/>
  <c r="Z2" i="6"/>
  <c r="Y2" i="6"/>
  <c r="AA5" i="6"/>
  <c r="Z5" i="6"/>
  <c r="Y5" i="6"/>
  <c r="AA4" i="6"/>
  <c r="Z4" i="6"/>
  <c r="Y4" i="6"/>
  <c r="AA3" i="6"/>
  <c r="Z3" i="6"/>
  <c r="Y3" i="6"/>
  <c r="AA51" i="7"/>
  <c r="Z51" i="7"/>
  <c r="Y51" i="7"/>
  <c r="AA2" i="7"/>
  <c r="Z2" i="7"/>
  <c r="Y2" i="7"/>
  <c r="AA50" i="7"/>
  <c r="Z50" i="7"/>
  <c r="Y50" i="7"/>
  <c r="AA49" i="7"/>
  <c r="Z49" i="7"/>
  <c r="Y49" i="7"/>
  <c r="AA48" i="7"/>
  <c r="Z48" i="7"/>
  <c r="Y48" i="7"/>
  <c r="AA47" i="7"/>
  <c r="Z47" i="7"/>
  <c r="Y47" i="7"/>
  <c r="AA46" i="7"/>
  <c r="Z46" i="7"/>
  <c r="Y46" i="7"/>
  <c r="AA45" i="7"/>
  <c r="Z45" i="7"/>
  <c r="Y45" i="7"/>
  <c r="AA44" i="7"/>
  <c r="Z44" i="7"/>
  <c r="Y44" i="7"/>
  <c r="AA43" i="7"/>
  <c r="Z43" i="7"/>
  <c r="Y43" i="7"/>
  <c r="AA42" i="7"/>
  <c r="Z42" i="7"/>
  <c r="Y42" i="7"/>
  <c r="AA41" i="7"/>
  <c r="Z41" i="7"/>
  <c r="Y41" i="7"/>
  <c r="AA40" i="7"/>
  <c r="Z40" i="7"/>
  <c r="Y40" i="7"/>
  <c r="AA39" i="7"/>
  <c r="Z39" i="7"/>
  <c r="Y39" i="7"/>
  <c r="AA38" i="7"/>
  <c r="Z38" i="7"/>
  <c r="Y38" i="7"/>
  <c r="AA37" i="7"/>
  <c r="Z37" i="7"/>
  <c r="Y37" i="7"/>
  <c r="AA36" i="7"/>
  <c r="Z36" i="7"/>
  <c r="Y36" i="7"/>
  <c r="AA35" i="7"/>
  <c r="Z35" i="7"/>
  <c r="Y35" i="7"/>
  <c r="AA34" i="7"/>
  <c r="Z34" i="7"/>
  <c r="Y34" i="7"/>
  <c r="AA33" i="7"/>
  <c r="Z33" i="7"/>
  <c r="Y33" i="7"/>
  <c r="AA32" i="7"/>
  <c r="Z32" i="7"/>
  <c r="Y32" i="7"/>
  <c r="AA31" i="7"/>
  <c r="Z31" i="7"/>
  <c r="Y31" i="7"/>
  <c r="AA30" i="7"/>
  <c r="Z30" i="7"/>
  <c r="Y30" i="7"/>
  <c r="AA29" i="7"/>
  <c r="Z29" i="7"/>
  <c r="Y29" i="7"/>
  <c r="AA28" i="7"/>
  <c r="Z28" i="7"/>
  <c r="Y28" i="7"/>
  <c r="AA27" i="7"/>
  <c r="Z27" i="7"/>
  <c r="Y27" i="7"/>
  <c r="AA26" i="7"/>
  <c r="Z26" i="7"/>
  <c r="Y26" i="7"/>
  <c r="AA25" i="7"/>
  <c r="Z25" i="7"/>
  <c r="Y25" i="7"/>
  <c r="AA24" i="7"/>
  <c r="Z24" i="7"/>
  <c r="Y24" i="7"/>
  <c r="AA23" i="7"/>
  <c r="Z23" i="7"/>
  <c r="Y23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46" i="8"/>
  <c r="Z46" i="8"/>
  <c r="Y46" i="8"/>
  <c r="AA2" i="8"/>
  <c r="Z2" i="8"/>
  <c r="Y2" i="8"/>
  <c r="AA45" i="8"/>
  <c r="Z45" i="8"/>
  <c r="Y45" i="8"/>
  <c r="AA44" i="8"/>
  <c r="Z44" i="8"/>
  <c r="Y44" i="8"/>
  <c r="AA43" i="8"/>
  <c r="Z43" i="8"/>
  <c r="Y43" i="8"/>
  <c r="AA42" i="8"/>
  <c r="Z42" i="8"/>
  <c r="Y42" i="8"/>
  <c r="AA41" i="8"/>
  <c r="Z41" i="8"/>
  <c r="Y41" i="8"/>
  <c r="AA40" i="8"/>
  <c r="Z40" i="8"/>
  <c r="Y40" i="8"/>
  <c r="AA39" i="8"/>
  <c r="Z39" i="8"/>
  <c r="Y39" i="8"/>
  <c r="AA38" i="8"/>
  <c r="Z38" i="8"/>
  <c r="Y38" i="8"/>
  <c r="AA37" i="8"/>
  <c r="Z37" i="8"/>
  <c r="Y37" i="8"/>
  <c r="AA36" i="8"/>
  <c r="Z36" i="8"/>
  <c r="Y36" i="8"/>
  <c r="AA35" i="8"/>
  <c r="Z35" i="8"/>
  <c r="Y35" i="8"/>
  <c r="AA34" i="8"/>
  <c r="Z34" i="8"/>
  <c r="Y34" i="8"/>
  <c r="AA33" i="8"/>
  <c r="Z33" i="8"/>
  <c r="Y33" i="8"/>
  <c r="AA32" i="8"/>
  <c r="Z32" i="8"/>
  <c r="Y32" i="8"/>
  <c r="AA31" i="8"/>
  <c r="Z31" i="8"/>
  <c r="Y31" i="8"/>
  <c r="AA30" i="8"/>
  <c r="Z30" i="8"/>
  <c r="Y30" i="8"/>
  <c r="AA29" i="8"/>
  <c r="Z29" i="8"/>
  <c r="Y29" i="8"/>
  <c r="AA28" i="8"/>
  <c r="Z28" i="8"/>
  <c r="Y28" i="8"/>
  <c r="AA27" i="8"/>
  <c r="Z27" i="8"/>
  <c r="Y27" i="8"/>
  <c r="AA26" i="8"/>
  <c r="Z26" i="8"/>
  <c r="Y26" i="8"/>
  <c r="AA25" i="8"/>
  <c r="Z25" i="8"/>
  <c r="Y25" i="8"/>
  <c r="AA24" i="8"/>
  <c r="Z24" i="8"/>
  <c r="Y24" i="8"/>
  <c r="AA23" i="8"/>
  <c r="Z23" i="8"/>
  <c r="Y23" i="8"/>
  <c r="AA22" i="8"/>
  <c r="Z22" i="8"/>
  <c r="Y22" i="8"/>
  <c r="AA21" i="8"/>
  <c r="Z21" i="8"/>
  <c r="Y21" i="8"/>
  <c r="AA20" i="8"/>
  <c r="Z20" i="8"/>
  <c r="Y20" i="8"/>
  <c r="AA19" i="8"/>
  <c r="Z19" i="8"/>
  <c r="Y19" i="8"/>
  <c r="AA18" i="8"/>
  <c r="Z18" i="8"/>
  <c r="Y18" i="8"/>
  <c r="AA17" i="8"/>
  <c r="Z17" i="8"/>
  <c r="Y17" i="8"/>
  <c r="AA16" i="8"/>
  <c r="Z16" i="8"/>
  <c r="Y16" i="8"/>
  <c r="AA15" i="8"/>
  <c r="Z15" i="8"/>
  <c r="Y15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31" i="9"/>
  <c r="Z31" i="9"/>
  <c r="Y31" i="9"/>
  <c r="AA2" i="9"/>
  <c r="Z2" i="9"/>
  <c r="Y2" i="9"/>
  <c r="AA30" i="9"/>
  <c r="Z30" i="9"/>
  <c r="Y30" i="9"/>
  <c r="AA29" i="9"/>
  <c r="Z29" i="9"/>
  <c r="Y29" i="9"/>
  <c r="AA28" i="9"/>
  <c r="Z28" i="9"/>
  <c r="Y28" i="9"/>
  <c r="AA27" i="9"/>
  <c r="Z27" i="9"/>
  <c r="Y27" i="9"/>
  <c r="AA26" i="9"/>
  <c r="Z26" i="9"/>
  <c r="Y26" i="9"/>
  <c r="AA25" i="9"/>
  <c r="Z25" i="9"/>
  <c r="Y25" i="9"/>
  <c r="AA24" i="9"/>
  <c r="Z24" i="9"/>
  <c r="Y24" i="9"/>
  <c r="AA23" i="9"/>
  <c r="Z23" i="9"/>
  <c r="Y23" i="9"/>
  <c r="AA22" i="9"/>
  <c r="Z22" i="9"/>
  <c r="Y22" i="9"/>
  <c r="AA21" i="9"/>
  <c r="Z21" i="9"/>
  <c r="Y21" i="9"/>
  <c r="AA20" i="9"/>
  <c r="Z20" i="9"/>
  <c r="Y20" i="9"/>
  <c r="AA19" i="9"/>
  <c r="Z19" i="9"/>
  <c r="Y19" i="9"/>
  <c r="AA18" i="9"/>
  <c r="Z18" i="9"/>
  <c r="Y18" i="9"/>
  <c r="AA17" i="9"/>
  <c r="Z17" i="9"/>
  <c r="Y17" i="9"/>
  <c r="AA16" i="9"/>
  <c r="Z16" i="9"/>
  <c r="Y16" i="9"/>
  <c r="AA15" i="9"/>
  <c r="Z15" i="9"/>
  <c r="Y15" i="9"/>
  <c r="AA14" i="9"/>
  <c r="Z14" i="9"/>
  <c r="Y14" i="9"/>
  <c r="AA13" i="9"/>
  <c r="Z13" i="9"/>
  <c r="Y13" i="9"/>
  <c r="AA12" i="9"/>
  <c r="Z12" i="9"/>
  <c r="Y12" i="9"/>
  <c r="AA11" i="9"/>
  <c r="Z11" i="9"/>
  <c r="Y11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B3" i="9" l="1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11" i="9"/>
  <c r="D11" i="9" s="1"/>
  <c r="AB12" i="9"/>
  <c r="D12" i="9" s="1"/>
  <c r="AB13" i="9"/>
  <c r="D13" i="9" s="1"/>
  <c r="AB14" i="9"/>
  <c r="D14" i="9" s="1"/>
  <c r="AB15" i="9"/>
  <c r="D15" i="9" s="1"/>
  <c r="AB16" i="9"/>
  <c r="D16" i="9" s="1"/>
  <c r="AB17" i="9"/>
  <c r="D17" i="9" s="1"/>
  <c r="AB18" i="9"/>
  <c r="D18" i="9" s="1"/>
  <c r="AB19" i="9"/>
  <c r="D19" i="9" s="1"/>
  <c r="AB20" i="9"/>
  <c r="D20" i="9" s="1"/>
  <c r="AB21" i="9"/>
  <c r="D21" i="9" s="1"/>
  <c r="AB22" i="9"/>
  <c r="D22" i="9" s="1"/>
  <c r="AB23" i="9"/>
  <c r="D23" i="9" s="1"/>
  <c r="AB24" i="9"/>
  <c r="D24" i="9" s="1"/>
  <c r="AB25" i="9"/>
  <c r="D25" i="9" s="1"/>
  <c r="AB26" i="9"/>
  <c r="D26" i="9" s="1"/>
  <c r="AB27" i="9"/>
  <c r="D27" i="9" s="1"/>
  <c r="AB28" i="9"/>
  <c r="D28" i="9" s="1"/>
  <c r="AB29" i="9"/>
  <c r="D29" i="9" s="1"/>
  <c r="AB30" i="9"/>
  <c r="D30" i="9" s="1"/>
  <c r="AB2" i="9"/>
  <c r="AB31" i="9"/>
  <c r="D31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15" i="8"/>
  <c r="D15" i="8" s="1"/>
  <c r="AB16" i="8"/>
  <c r="D16" i="8" s="1"/>
  <c r="AB17" i="8"/>
  <c r="D17" i="8" s="1"/>
  <c r="AB18" i="8"/>
  <c r="D18" i="8" s="1"/>
  <c r="AB19" i="8"/>
  <c r="D19" i="8" s="1"/>
  <c r="AB20" i="8"/>
  <c r="D20" i="8" s="1"/>
  <c r="AB21" i="8"/>
  <c r="D21" i="8" s="1"/>
  <c r="AB22" i="8"/>
  <c r="D22" i="8" s="1"/>
  <c r="AB23" i="8"/>
  <c r="D23" i="8" s="1"/>
  <c r="AB24" i="8"/>
  <c r="D24" i="8" s="1"/>
  <c r="AB25" i="8"/>
  <c r="D25" i="8" s="1"/>
  <c r="AB26" i="8"/>
  <c r="D26" i="8" s="1"/>
  <c r="AB27" i="8"/>
  <c r="D27" i="8" s="1"/>
  <c r="AB28" i="8"/>
  <c r="D28" i="8" s="1"/>
  <c r="AB29" i="8"/>
  <c r="D29" i="8" s="1"/>
  <c r="AB30" i="8"/>
  <c r="D30" i="8" s="1"/>
  <c r="AB31" i="8"/>
  <c r="D31" i="8" s="1"/>
  <c r="AB32" i="8"/>
  <c r="D32" i="8" s="1"/>
  <c r="AB33" i="8"/>
  <c r="D33" i="8" s="1"/>
  <c r="AB34" i="8"/>
  <c r="D34" i="8" s="1"/>
  <c r="AB35" i="8"/>
  <c r="D35" i="8" s="1"/>
  <c r="AB36" i="8"/>
  <c r="D36" i="8" s="1"/>
  <c r="AB37" i="8"/>
  <c r="D37" i="8" s="1"/>
  <c r="AB38" i="8"/>
  <c r="D38" i="8" s="1"/>
  <c r="AB39" i="8"/>
  <c r="D39" i="8" s="1"/>
  <c r="AB40" i="8"/>
  <c r="D40" i="8" s="1"/>
  <c r="AB41" i="8"/>
  <c r="D41" i="8" s="1"/>
  <c r="AB42" i="8"/>
  <c r="D42" i="8" s="1"/>
  <c r="AB43" i="8"/>
  <c r="D43" i="8" s="1"/>
  <c r="AB44" i="8"/>
  <c r="D44" i="8" s="1"/>
  <c r="AB45" i="8"/>
  <c r="D45" i="8" s="1"/>
  <c r="AB2" i="8"/>
  <c r="AB46" i="8"/>
  <c r="D46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18" i="7"/>
  <c r="D18" i="7" s="1"/>
  <c r="AB19" i="7"/>
  <c r="D19" i="7" s="1"/>
  <c r="AB20" i="7"/>
  <c r="D20" i="7" s="1"/>
  <c r="AB21" i="7"/>
  <c r="D21" i="7" s="1"/>
  <c r="AB22" i="7"/>
  <c r="D22" i="7" s="1"/>
  <c r="AB23" i="7"/>
  <c r="D23" i="7" s="1"/>
  <c r="AB24" i="7"/>
  <c r="D24" i="7" s="1"/>
  <c r="AB25" i="7"/>
  <c r="D25" i="7" s="1"/>
  <c r="AB26" i="7"/>
  <c r="D26" i="7" s="1"/>
  <c r="AB27" i="7"/>
  <c r="D27" i="7" s="1"/>
  <c r="AB28" i="7"/>
  <c r="D28" i="7" s="1"/>
  <c r="AB29" i="7"/>
  <c r="D29" i="7" s="1"/>
  <c r="AB30" i="7"/>
  <c r="D30" i="7" s="1"/>
  <c r="AB31" i="7"/>
  <c r="D31" i="7" s="1"/>
  <c r="AB32" i="7"/>
  <c r="D32" i="7" s="1"/>
  <c r="AB33" i="7"/>
  <c r="D33" i="7" s="1"/>
  <c r="AB34" i="7"/>
  <c r="D34" i="7" s="1"/>
  <c r="AB35" i="7"/>
  <c r="D35" i="7" s="1"/>
  <c r="AB36" i="7"/>
  <c r="D36" i="7" s="1"/>
  <c r="AB37" i="7"/>
  <c r="D37" i="7" s="1"/>
  <c r="AB38" i="7"/>
  <c r="D38" i="7" s="1"/>
  <c r="AB39" i="7"/>
  <c r="D39" i="7" s="1"/>
  <c r="AB40" i="7"/>
  <c r="D40" i="7" s="1"/>
  <c r="AB41" i="7"/>
  <c r="D41" i="7" s="1"/>
  <c r="AB42" i="7"/>
  <c r="D42" i="7" s="1"/>
  <c r="AB43" i="7"/>
  <c r="D43" i="7" s="1"/>
  <c r="AB44" i="7"/>
  <c r="D44" i="7" s="1"/>
  <c r="AB45" i="7"/>
  <c r="D45" i="7" s="1"/>
  <c r="AB46" i="7"/>
  <c r="D46" i="7" s="1"/>
  <c r="AB47" i="7"/>
  <c r="D47" i="7" s="1"/>
  <c r="AB48" i="7"/>
  <c r="D48" i="7" s="1"/>
  <c r="AB49" i="7"/>
  <c r="D49" i="7" s="1"/>
  <c r="AB50" i="7"/>
  <c r="D50" i="7" s="1"/>
  <c r="AB2" i="7"/>
  <c r="AB51" i="7"/>
  <c r="D51" i="7" s="1"/>
  <c r="AB3" i="6"/>
  <c r="D3" i="6" s="1"/>
  <c r="AB4" i="6"/>
  <c r="D4" i="6" s="1"/>
  <c r="AB5" i="6"/>
  <c r="D5" i="6" s="1"/>
  <c r="AB2" i="6"/>
  <c r="AB6" i="6"/>
  <c r="D6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3" i="5"/>
  <c r="D23" i="5" s="1"/>
  <c r="AB2" i="5"/>
  <c r="AB24" i="5"/>
  <c r="D24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2" i="4"/>
  <c r="AB12" i="4"/>
  <c r="D12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2" i="1"/>
  <c r="AB10" i="1"/>
  <c r="D10" i="1" s="1"/>
  <c r="AB3" i="2"/>
  <c r="D3" i="2" s="1"/>
  <c r="AB4" i="2"/>
  <c r="D4" i="2" s="1"/>
  <c r="AB5" i="2"/>
  <c r="D5" i="2" s="1"/>
  <c r="AB2" i="2"/>
  <c r="AB6" i="2"/>
  <c r="D6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2" i="3"/>
  <c r="AB12" i="3"/>
  <c r="D12" i="3" s="1"/>
</calcChain>
</file>

<file path=xl/sharedStrings.xml><?xml version="1.0" encoding="utf-8"?>
<sst xmlns="http://schemas.openxmlformats.org/spreadsheetml/2006/main" count="621" uniqueCount="387">
  <si>
    <t>113</t>
  </si>
  <si>
    <t>031A</t>
  </si>
  <si>
    <t>Primero Básico A</t>
  </si>
  <si>
    <t>ARTES031A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</si>
  <si>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</si>
  <si>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</si>
  <si>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</si>
  <si>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</si>
  <si>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</si>
  <si>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</si>
  <si>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</si>
  <si>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</si>
  <si>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</si>
  <si>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</si>
  <si>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</si>
  <si>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</si>
  <si>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</si>
  <si>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</si>
  <si>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</si>
  <si>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</si>
  <si>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</si>
  <si>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</si>
  <si>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</si>
  <si>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</si>
  <si>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Artes Visuales</t>
  </si>
  <si>
    <t>P1</t>
  </si>
  <si>
    <t>P2</t>
  </si>
  <si>
    <t>P3</t>
  </si>
  <si>
    <t>P4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</si>
  <si>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</si>
  <si>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</si>
  <si>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</si>
  <si>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</si>
  <si>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</si>
  <si>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</si>
  <si>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</si>
  <si>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</si>
  <si>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</si>
  <si>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</si>
  <si>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</si>
  <si>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</si>
  <si>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</si>
  <si>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</si>
  <si>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</si>
  <si>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</si>
  <si>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</si>
  <si>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</si>
  <si>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</si>
  <si>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</si>
  <si>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</si>
  <si>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</si>
  <si>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</si>
  <si>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</si>
  <si>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</si>
  <si>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</si>
  <si>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</si>
  <si>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</si>
  <si>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</si>
  <si>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</si>
  <si>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</si>
  <si>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</si>
  <si>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</si>
  <si>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</si>
  <si>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</si>
  <si>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</si>
  <si>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</si>
  <si>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</si>
  <si>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</si>
  <si>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</si>
  <si>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</si>
  <si>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</si>
  <si>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</si>
  <si>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</si>
  <si>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</si>
  <si>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</si>
  <si>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</si>
  <si>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</si>
  <si>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</si>
  <si>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</si>
  <si>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</si>
  <si>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</si>
  <si>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</si>
  <si>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</si>
  <si>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</si>
  <si>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</si>
  <si>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</si>
  <si>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</si>
  <si>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032A</t>
  </si>
  <si>
    <t>Segundo Básico A</t>
  </si>
  <si>
    <t>ARTES032A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</si>
  <si>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</si>
  <si>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</si>
  <si>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</si>
  <si>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</si>
  <si>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</si>
  <si>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</si>
  <si>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</si>
  <si>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</si>
  <si>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</si>
  <si>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</si>
  <si>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</si>
  <si>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</si>
  <si>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</si>
  <si>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</si>
  <si>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</si>
  <si>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</si>
  <si>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</si>
  <si>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</si>
  <si>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</si>
  <si>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</si>
  <si>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</si>
  <si>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</si>
  <si>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</si>
  <si>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</si>
  <si>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</si>
  <si>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</si>
  <si>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</si>
  <si>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</si>
  <si>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</si>
  <si>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</si>
  <si>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</si>
  <si>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</si>
  <si>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</si>
  <si>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</si>
  <si>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</si>
  <si>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</si>
  <si>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</si>
  <si>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</si>
  <si>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</si>
  <si>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</si>
  <si>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</si>
  <si>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</si>
  <si>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</si>
  <si>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</si>
  <si>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</si>
  <si>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</si>
  <si>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</si>
  <si>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</si>
  <si>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</si>
  <si>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</si>
  <si>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</si>
  <si>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</si>
  <si>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</si>
  <si>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</si>
  <si>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</si>
  <si>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</si>
  <si>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</si>
  <si>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</si>
  <si>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</si>
  <si>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</si>
  <si>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</si>
  <si>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</si>
  <si>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</si>
  <si>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</si>
  <si>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</si>
  <si>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</si>
  <si>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</si>
  <si>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</si>
  <si>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</si>
  <si>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</si>
  <si>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</si>
  <si>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</si>
  <si>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</si>
  <si>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</si>
  <si>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</si>
  <si>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</si>
  <si>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</si>
  <si>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</si>
  <si>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</si>
  <si>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</si>
  <si>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</si>
  <si>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</si>
  <si>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</si>
  <si>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</si>
  <si>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</si>
  <si>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</si>
  <si>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</si>
  <si>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</si>
  <si>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033A</t>
  </si>
  <si>
    <t>Tercero Básico A</t>
  </si>
  <si>
    <t>ARTES033A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</si>
  <si>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</si>
  <si>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</si>
  <si>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</si>
  <si>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</si>
  <si>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</si>
  <si>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</si>
  <si>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</si>
  <si>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</si>
  <si>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</si>
  <si>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</si>
  <si>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</si>
  <si>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</si>
  <si>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</si>
  <si>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</si>
  <si>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</si>
  <si>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</si>
  <si>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</si>
  <si>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</si>
  <si>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</si>
  <si>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</si>
  <si>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</si>
  <si>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</si>
  <si>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</si>
  <si>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</si>
  <si>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</si>
  <si>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</si>
  <si>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</si>
  <si>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</si>
  <si>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</si>
  <si>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</si>
  <si>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</si>
  <si>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</si>
  <si>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</si>
  <si>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</si>
  <si>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</si>
  <si>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</si>
  <si>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</si>
  <si>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</si>
  <si>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</si>
  <si>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</si>
  <si>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</si>
  <si>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</si>
  <si>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</si>
  <si>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</si>
  <si>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</si>
  <si>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</si>
  <si>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</si>
  <si>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</si>
  <si>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</si>
  <si>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</si>
  <si>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</si>
  <si>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</si>
  <si>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</si>
  <si>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</si>
  <si>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</si>
  <si>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</si>
  <si>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</si>
  <si>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</si>
  <si>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</si>
  <si>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</si>
  <si>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</si>
  <si>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</si>
  <si>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</si>
  <si>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</si>
  <si>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</si>
  <si>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</si>
  <si>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</si>
  <si>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</si>
  <si>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</si>
  <si>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</si>
  <si>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</si>
  <si>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</si>
  <si>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</si>
  <si>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</si>
  <si>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</si>
  <si>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</si>
  <si>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</si>
  <si>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</si>
  <si>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</si>
  <si>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</si>
  <si>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</si>
  <si>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</si>
  <si>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</si>
  <si>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</si>
  <si>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</si>
  <si>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</si>
  <si>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</si>
  <si>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</si>
  <si>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</si>
  <si>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</si>
  <si>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</si>
  <si>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</si>
  <si>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</si>
  <si>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</si>
  <si>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</si>
  <si>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</si>
  <si>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</si>
  <si>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</si>
  <si>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054A</t>
  </si>
  <si>
    <t>Cuarto BADC A</t>
  </si>
  <si>
    <t>DIBUJ054A</t>
  </si>
  <si>
    <t>Dibujo Natural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</si>
  <si>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</si>
  <si>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</si>
  <si>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</si>
  <si>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</si>
  <si>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</si>
  <si>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</si>
  <si>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</si>
  <si>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</si>
  <si>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064A</t>
  </si>
  <si>
    <t>Cuarto BACO A</t>
  </si>
  <si>
    <t>EXPRE064A</t>
  </si>
  <si>
    <t>Expresión Artística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</si>
  <si>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</si>
  <si>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</si>
  <si>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</si>
  <si>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</si>
  <si>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</si>
  <si>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</si>
  <si>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</si>
  <si>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</si>
  <si>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</si>
  <si>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</si>
  <si>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</si>
  <si>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</si>
  <si>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</si>
  <si>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</si>
  <si>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</si>
  <si>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</si>
  <si>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</si>
  <si>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</si>
  <si>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</si>
  <si>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</si>
  <si>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</si>
  <si>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</si>
  <si>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</si>
  <si>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</si>
  <si>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</si>
  <si>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</si>
  <si>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</si>
  <si>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</si>
  <si>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</si>
  <si>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</si>
  <si>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</si>
  <si>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</si>
  <si>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</si>
  <si>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</si>
  <si>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</si>
  <si>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</si>
  <si>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</si>
  <si>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</si>
  <si>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</si>
  <si>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</si>
  <si>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</si>
  <si>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</si>
  <si>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</si>
  <si>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</si>
  <si>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074A</t>
  </si>
  <si>
    <t>Cuarto BADG A</t>
  </si>
  <si>
    <t>FUNDA074A</t>
  </si>
  <si>
    <t>Taller de Diseño I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</si>
  <si>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</si>
  <si>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</si>
  <si>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</si>
  <si>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</si>
  <si>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</si>
  <si>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</si>
  <si>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</si>
  <si>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</si>
  <si>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</si>
  <si>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</si>
  <si>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</si>
  <si>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</si>
  <si>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</si>
  <si>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</si>
  <si>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</si>
  <si>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</si>
  <si>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</si>
  <si>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</si>
  <si>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</si>
  <si>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</si>
  <si>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044A</t>
  </si>
  <si>
    <t>Cuarto BACL A</t>
  </si>
  <si>
    <t>HISTO044A</t>
  </si>
  <si>
    <t>Historia del Arte I Guatemalteco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</si>
  <si>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</si>
  <si>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</si>
  <si>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</si>
  <si>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</si>
  <si>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</si>
  <si>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</si>
  <si>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</si>
  <si>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</si>
  <si>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</si>
  <si>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</si>
  <si>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</si>
  <si>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</si>
  <si>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</si>
  <si>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</si>
  <si>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</si>
  <si>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</si>
  <si>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HISTO054A</t>
  </si>
  <si>
    <t>Historia del Arte Guatemalteco</t>
  </si>
  <si>
    <t>HISTO074A</t>
  </si>
  <si>
    <t>Historia del Arte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</si>
</sst>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"/>
  <sheetViews>
    <sheetView topLeftCell="A14" workbookViewId="0">
      <selection activeCell="W25" sqref="W25"/>
    </sheetView>
  </sheetViews>
  <sheetFormatPr defaultColWidth="11.42578125" defaultRowHeight="15"/>
  <cols>
    <col min="1" max="2" width="7" bestFit="1" customWidth="1"/>
    <col min="3" max="3" width="32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57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>
        <v>70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7</v>
      </c>
      <c r="AB3" s="21">
        <f>IF((AA3+Z3+Y3)&gt;100,"err ",AA3+Z3+Y3)</f>
        <v>57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37</v>
      </c>
      <c r="E4" s="12"/>
      <c r="F4" s="12"/>
      <c r="G4" s="12"/>
      <c r="I4" s="15">
        <v>5</v>
      </c>
      <c r="J4" s="15">
        <v>5</v>
      </c>
      <c r="K4" s="15">
        <v>5</v>
      </c>
      <c r="L4" s="15">
        <v>5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>
        <v>90</v>
      </c>
      <c r="X4" s="17"/>
      <c r="Y4" s="18">
        <f>I4+J4+K4+L4+M4+N4+O4+P4</f>
        <v>30</v>
      </c>
      <c r="Z4" s="19">
        <f>Q4+R4+S4+T4+U4</f>
        <v>0</v>
      </c>
      <c r="AA4" s="20">
        <f>V4*$V$2+W4*$W$2+X4*$X$2</f>
        <v>7</v>
      </c>
      <c r="AB4" s="21">
        <f>IF((AA4+Z4+Y4)&gt;100,"err ",AA4+Z4+Y4)</f>
        <v>37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56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7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>
        <v>100</v>
      </c>
      <c r="X5" s="17"/>
      <c r="Y5" s="18">
        <f>I5+J5+K5+L5+M5+N5+O5+P5</f>
        <v>47</v>
      </c>
      <c r="Z5" s="19">
        <f>Q5+R5+S5+T5+U5</f>
        <v>0</v>
      </c>
      <c r="AA5" s="20">
        <f>V5*$V$2+W5*$W$2+X5*$X$2</f>
        <v>9</v>
      </c>
      <c r="AB5" s="21">
        <f>IF((AA5+Z5+Y5)&gt;100,"err ",AA5+Z5+Y5)</f>
        <v>56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42</v>
      </c>
      <c r="E6" s="12"/>
      <c r="F6" s="12"/>
      <c r="G6" s="12"/>
      <c r="I6" s="15">
        <v>6</v>
      </c>
      <c r="J6" s="15">
        <v>0</v>
      </c>
      <c r="K6" s="15">
        <v>10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>
        <v>100</v>
      </c>
      <c r="X6" s="17"/>
      <c r="Y6" s="18">
        <f>I6+J6+K6+L6+M6+N6+O6+P6</f>
        <v>34</v>
      </c>
      <c r="Z6" s="19">
        <f>Q6+R6+S6+T6+U6</f>
        <v>0</v>
      </c>
      <c r="AA6" s="20">
        <f>V6*$V$2+W6*$W$2+X6*$X$2</f>
        <v>8</v>
      </c>
      <c r="AB6" s="21">
        <f>IF((AA6+Z6+Y6)&gt;100,"err ",AA6+Z6+Y6)</f>
        <v>42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36</v>
      </c>
      <c r="E7" s="12"/>
      <c r="F7" s="12"/>
      <c r="G7" s="12"/>
      <c r="I7" s="15">
        <v>10</v>
      </c>
      <c r="J7" s="15">
        <v>0</v>
      </c>
      <c r="K7" s="15">
        <v>10</v>
      </c>
      <c r="L7" s="15">
        <v>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60</v>
      </c>
      <c r="W7" s="17">
        <v>100</v>
      </c>
      <c r="X7" s="17"/>
      <c r="Y7" s="18">
        <f>I7+J7+K7+L7+M7+N7+O7+P7</f>
        <v>30</v>
      </c>
      <c r="Z7" s="19">
        <f>Q7+R7+S7+T7+U7</f>
        <v>0</v>
      </c>
      <c r="AA7" s="20">
        <f>V7*$V$2+W7*$W$2+X7*$X$2</f>
        <v>6</v>
      </c>
      <c r="AB7" s="21">
        <f>IF((AA7+Z7+Y7)&gt;100,"err ",AA7+Z7+Y7)</f>
        <v>36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59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>
        <v>100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9</v>
      </c>
      <c r="AB8" s="21">
        <f>IF((AA8+Z8+Y8)&gt;100,"err ",AA8+Z8+Y8)</f>
        <v>59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49</v>
      </c>
      <c r="E9" s="12"/>
      <c r="F9" s="12"/>
      <c r="G9" s="12"/>
      <c r="I9" s="15">
        <v>5</v>
      </c>
      <c r="J9" s="15">
        <v>10</v>
      </c>
      <c r="K9" s="15">
        <v>10</v>
      </c>
      <c r="L9" s="15">
        <v>6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>
        <v>90</v>
      </c>
      <c r="X9" s="17"/>
      <c r="Y9" s="18">
        <f>I9+J9+K9+L9+M9+N9+O9+P9</f>
        <v>41</v>
      </c>
      <c r="Z9" s="19">
        <f>Q9+R9+S9+T9+U9</f>
        <v>0</v>
      </c>
      <c r="AA9" s="20">
        <f>V9*$V$2+W9*$W$2+X9*$X$2</f>
        <v>8</v>
      </c>
      <c r="AB9" s="21">
        <f>IF((AA9+Z9+Y9)&gt;100,"err ",AA9+Z9+Y9)</f>
        <v>49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40</v>
      </c>
      <c r="E10" s="12"/>
      <c r="F10" s="12"/>
      <c r="G10" s="12"/>
      <c r="I10" s="15">
        <v>10</v>
      </c>
      <c r="J10" s="15">
        <v>0</v>
      </c>
      <c r="K10" s="15">
        <v>10</v>
      </c>
      <c r="L10" s="15">
        <v>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>
        <v>90</v>
      </c>
      <c r="X10" s="17"/>
      <c r="Y10" s="18">
        <f>I10+J10+K10+L10+M10+N10+O10+P10</f>
        <v>30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40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10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>
        <v>90</v>
      </c>
      <c r="X11" s="17"/>
      <c r="Y11" s="18">
        <f>I11+J11+K11+L11+M11+N11+O11+P11</f>
        <v>10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10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48</v>
      </c>
      <c r="E12" s="12"/>
      <c r="F12" s="12"/>
      <c r="G12" s="12"/>
      <c r="I12" s="15">
        <v>8</v>
      </c>
      <c r="J12" s="15">
        <v>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>
        <v>100</v>
      </c>
      <c r="X12" s="17"/>
      <c r="Y12" s="18">
        <f>I12+J12+K12+L12+M12+N12+O12+P12</f>
        <v>38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48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20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>
        <v>100</v>
      </c>
      <c r="X13" s="17"/>
      <c r="Y13" s="18">
        <f>I13+J13+K13+L13+M13+N13+O13+P13</f>
        <v>10</v>
      </c>
      <c r="Z13" s="19">
        <f>Q13+R13+S13+T13+U13</f>
        <v>0</v>
      </c>
      <c r="AA13" s="20">
        <f>V13*$V$2+W13*$W$2+X13*$X$2</f>
        <v>10</v>
      </c>
      <c r="AB13" s="21">
        <f>IF((AA13+Z13+Y13)&gt;100,"err ",AA13+Z13+Y13)</f>
        <v>20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40</v>
      </c>
      <c r="E14" s="12"/>
      <c r="F14" s="12"/>
      <c r="G14" s="12"/>
      <c r="I14" s="15">
        <v>8</v>
      </c>
      <c r="J14" s="15">
        <v>0</v>
      </c>
      <c r="K14" s="15">
        <v>10</v>
      </c>
      <c r="L14" s="15">
        <v>5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70</v>
      </c>
      <c r="W14" s="17">
        <v>100</v>
      </c>
      <c r="X14" s="17"/>
      <c r="Y14" s="18">
        <f>I14+J14+K14+L14+M14+N14+O14+P14</f>
        <v>33</v>
      </c>
      <c r="Z14" s="19">
        <f>Q14+R14+S14+T14+U14</f>
        <v>0</v>
      </c>
      <c r="AA14" s="20">
        <f>V14*$V$2+W14*$W$2+X14*$X$2</f>
        <v>7</v>
      </c>
      <c r="AB14" s="21">
        <f>IF((AA14+Z14+Y14)&gt;100,"err ",AA14+Z14+Y14)</f>
        <v>40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36</v>
      </c>
      <c r="E15" s="12"/>
      <c r="F15" s="12"/>
      <c r="G15" s="12"/>
      <c r="I15" s="15">
        <v>8</v>
      </c>
      <c r="J15" s="15">
        <v>0</v>
      </c>
      <c r="K15" s="15">
        <v>10</v>
      </c>
      <c r="L15" s="15">
        <v>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>
        <v>100</v>
      </c>
      <c r="X15" s="17"/>
      <c r="Y15" s="18">
        <f>I15+J15+K15+L15+M15+N15+O15+P15</f>
        <v>28</v>
      </c>
      <c r="Z15" s="19">
        <f>Q15+R15+S15+T15+U15</f>
        <v>0</v>
      </c>
      <c r="AA15" s="20">
        <f>V15*$V$2+W15*$W$2+X15*$X$2</f>
        <v>8</v>
      </c>
      <c r="AB15" s="21">
        <f>IF((AA15+Z15+Y15)&gt;100,"err ",AA15+Z15+Y15)</f>
        <v>36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36.5</v>
      </c>
      <c r="E16" s="12"/>
      <c r="F16" s="12"/>
      <c r="G16" s="12"/>
      <c r="I16" s="15">
        <v>5</v>
      </c>
      <c r="J16" s="15">
        <v>0</v>
      </c>
      <c r="K16" s="15">
        <v>10</v>
      </c>
      <c r="L16" s="15">
        <v>5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65</v>
      </c>
      <c r="W16" s="17">
        <v>90</v>
      </c>
      <c r="X16" s="17"/>
      <c r="Y16" s="18">
        <f>I16+J16+K16+L16+M16+N16+O16+P16</f>
        <v>30</v>
      </c>
      <c r="Z16" s="19">
        <f>Q16+R16+S16+T16+U16</f>
        <v>0</v>
      </c>
      <c r="AA16" s="20">
        <f>V16*$V$2+W16*$W$2+X16*$X$2</f>
        <v>6.5</v>
      </c>
      <c r="AB16" s="21">
        <f>IF((AA16+Z16+Y16)&gt;100,"err ",AA16+Z16+Y16)</f>
        <v>36.5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43</v>
      </c>
      <c r="E17" s="12"/>
      <c r="F17" s="12"/>
      <c r="G17" s="12"/>
      <c r="I17" s="15">
        <v>8</v>
      </c>
      <c r="J17" s="15">
        <v>0</v>
      </c>
      <c r="K17" s="15">
        <v>10</v>
      </c>
      <c r="L17" s="15">
        <v>8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70</v>
      </c>
      <c r="W17" s="17">
        <v>90</v>
      </c>
      <c r="X17" s="17"/>
      <c r="Y17" s="18">
        <f>I17+J17+K17+L17+M17+N17+O17+P17</f>
        <v>36</v>
      </c>
      <c r="Z17" s="19">
        <f>Q17+R17+S17+T17+U17</f>
        <v>0</v>
      </c>
      <c r="AA17" s="20">
        <f>V17*$V$2+W17*$W$2+X17*$X$2</f>
        <v>7</v>
      </c>
      <c r="AB17" s="21">
        <f>IF((AA17+Z17+Y17)&gt;100,"err ",AA17+Z17+Y17)</f>
        <v>43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17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>
        <v>80</v>
      </c>
      <c r="X18" s="17"/>
      <c r="Y18" s="18">
        <f>I18+J18+K18+L18+M18+N18+O18+P18</f>
        <v>10</v>
      </c>
      <c r="Z18" s="19">
        <f>Q18+R18+S18+T18+U18</f>
        <v>0</v>
      </c>
      <c r="AA18" s="20">
        <f>V18*$V$2+W18*$W$2+X18*$X$2</f>
        <v>7</v>
      </c>
      <c r="AB18" s="21">
        <f>IF((AA18+Z18+Y18)&gt;100,"err ",AA18+Z18+Y18)</f>
        <v>17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60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>
        <v>80</v>
      </c>
      <c r="X19" s="17"/>
      <c r="Y19" s="18">
        <f>I19+J19+K19+L19+M19+N19+O19+P19</f>
        <v>50</v>
      </c>
      <c r="Z19" s="19">
        <f>Q19+R19+S19+T19+U19</f>
        <v>0</v>
      </c>
      <c r="AA19" s="20">
        <f>V19*$V$2+W19*$W$2+X19*$X$2</f>
        <v>10</v>
      </c>
      <c r="AB19" s="21">
        <f>IF((AA19+Z19+Y19)&gt;100,"err ",AA19+Z19+Y19)</f>
        <v>60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40</v>
      </c>
      <c r="E20" s="12"/>
      <c r="F20" s="12"/>
      <c r="G20" s="12"/>
      <c r="I20" s="15">
        <v>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0</v>
      </c>
      <c r="W20" s="17"/>
      <c r="X20" s="17"/>
      <c r="Y20" s="18">
        <f>I20+J20+K20+L20+M20+N20+O20+P20</f>
        <v>40</v>
      </c>
      <c r="Z20" s="19">
        <f>Q20+R20+S20+T20+U20</f>
        <v>0</v>
      </c>
      <c r="AA20" s="20">
        <f>V20*$V$2+W20*$W$2+X20*$X$2</f>
        <v>0</v>
      </c>
      <c r="AB20" s="21">
        <f>IF((AA20+Z20+Y20)&gt;100,"err ",AA20+Z20+Y20)</f>
        <v>40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53</v>
      </c>
      <c r="E21" s="12"/>
      <c r="F21" s="12"/>
      <c r="G21" s="12"/>
      <c r="I21" s="15">
        <v>7</v>
      </c>
      <c r="J21" s="15">
        <v>9</v>
      </c>
      <c r="K21" s="15">
        <v>7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>
        <v>100</v>
      </c>
      <c r="X21" s="17"/>
      <c r="Y21" s="18">
        <f>I21+J21+K21+L21+M21+N21+O21+P21</f>
        <v>43</v>
      </c>
      <c r="Z21" s="19">
        <f>Q21+R21+S21+T21+U21</f>
        <v>0</v>
      </c>
      <c r="AA21" s="20">
        <f>V21*$V$2+W21*$W$2+X21*$X$2</f>
        <v>10</v>
      </c>
      <c r="AB21" s="21">
        <f>IF((AA21+Z21+Y21)&gt;100,"err ",AA21+Z21+Y21)</f>
        <v>53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49</v>
      </c>
      <c r="E22" s="12"/>
      <c r="F22" s="12"/>
      <c r="G22" s="12"/>
      <c r="I22" s="15">
        <v>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90</v>
      </c>
      <c r="W22" s="17">
        <v>100</v>
      </c>
      <c r="X22" s="17"/>
      <c r="Y22" s="18">
        <f>I22+J22+K22+L22+M22+N22+O22+P22</f>
        <v>40</v>
      </c>
      <c r="Z22" s="19">
        <f>Q22+R22+S22+T22+U22</f>
        <v>0</v>
      </c>
      <c r="AA22" s="20">
        <f>V22*$V$2+W22*$W$2+X22*$X$2</f>
        <v>9</v>
      </c>
      <c r="AB22" s="21">
        <f>IF((AA22+Z22+Y22)&gt;100,"err ",AA22+Z22+Y22)</f>
        <v>49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19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90</v>
      </c>
      <c r="W23" s="17"/>
      <c r="X23" s="17"/>
      <c r="Y23" s="18">
        <f>I23+J23+K23+L23+M23+N23+O23+P23</f>
        <v>10</v>
      </c>
      <c r="Z23" s="19">
        <f>Q23+R23+S23+T23+U23</f>
        <v>0</v>
      </c>
      <c r="AA23" s="20">
        <f>V23*$V$2+W23*$W$2+X23*$X$2</f>
        <v>9</v>
      </c>
      <c r="AB23" s="21">
        <f>IF((AA23+Z23+Y23)&gt;100,"err ",AA23+Z23+Y23)</f>
        <v>19</v>
      </c>
    </row>
    <row r="24" spans="1:28">
      <c r="A24" s="11" t="s">
        <v>71</v>
      </c>
      <c r="B24" s="11">
        <v>22</v>
      </c>
      <c r="C24" s="13" t="s">
        <v>72</v>
      </c>
      <c r="D24" s="14">
        <f>AB24</f>
        <v>49</v>
      </c>
      <c r="E24" s="12"/>
      <c r="F24" s="12"/>
      <c r="G24" s="12"/>
      <c r="I24" s="15">
        <v>10</v>
      </c>
      <c r="J24" s="15">
        <v>9</v>
      </c>
      <c r="K24" s="15">
        <v>10</v>
      </c>
      <c r="L24" s="15">
        <v>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>
        <v>90</v>
      </c>
      <c r="X24" s="17"/>
      <c r="Y24" s="18">
        <f>I24+J24+K24+L24+M24+N24+O24+P24</f>
        <v>39</v>
      </c>
      <c r="Z24" s="19">
        <f>Q24+R24+S24+T24+U24</f>
        <v>0</v>
      </c>
      <c r="AA24" s="20">
        <f>V24*$V$2+W24*$W$2+X24*$X$2</f>
        <v>10</v>
      </c>
      <c r="AB24" s="21">
        <f>IF((AA24+Z24+Y24)&gt;100,"err ",AA24+Z24+Y24)</f>
        <v>49</v>
      </c>
    </row>
    <row r="25" spans="1:28">
      <c r="A25" s="11" t="s">
        <v>73</v>
      </c>
      <c r="B25" s="11">
        <v>23</v>
      </c>
      <c r="C25" s="13" t="s">
        <v>74</v>
      </c>
      <c r="D25" s="14">
        <f>AB25</f>
        <v>27</v>
      </c>
      <c r="E25" s="12"/>
      <c r="F25" s="12"/>
      <c r="G25" s="12"/>
      <c r="I25" s="15">
        <v>0</v>
      </c>
      <c r="J25" s="15">
        <v>0</v>
      </c>
      <c r="K25" s="15">
        <v>0</v>
      </c>
      <c r="L25" s="15">
        <v>9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80</v>
      </c>
      <c r="W25" s="17">
        <v>90</v>
      </c>
      <c r="X25" s="17"/>
      <c r="Y25" s="18">
        <f>I25+J25+K25+L25+M25+N25+O25+P25</f>
        <v>19</v>
      </c>
      <c r="Z25" s="19">
        <f>Q25+R25+S25+T25+U25</f>
        <v>0</v>
      </c>
      <c r="AA25" s="20">
        <f>V25*$V$2+W25*$W$2+X25*$X$2</f>
        <v>8</v>
      </c>
      <c r="AB25" s="21">
        <f>IF((AA25+Z25+Y25)&gt;100,"err ",AA25+Z25+Y25)</f>
        <v>27</v>
      </c>
    </row>
    <row r="26" spans="1:28">
      <c r="A26" s="11" t="s">
        <v>75</v>
      </c>
      <c r="B26" s="11">
        <v>24</v>
      </c>
      <c r="C26" s="13" t="s">
        <v>76</v>
      </c>
      <c r="D26" s="14">
        <f>AB26</f>
        <v>32</v>
      </c>
      <c r="E26" s="12"/>
      <c r="F26" s="12"/>
      <c r="G26" s="12"/>
      <c r="I26" s="15">
        <v>5</v>
      </c>
      <c r="J26" s="15">
        <v>0</v>
      </c>
      <c r="K26" s="15">
        <v>10</v>
      </c>
      <c r="L26" s="15">
        <v>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70</v>
      </c>
      <c r="W26" s="17"/>
      <c r="X26" s="17"/>
      <c r="Y26" s="18">
        <f>I26+J26+K26+L26+M26+N26+O26+P26</f>
        <v>25</v>
      </c>
      <c r="Z26" s="19">
        <f>Q26+R26+S26+T26+U26</f>
        <v>0</v>
      </c>
      <c r="AA26" s="20">
        <f>V26*$V$2+W26*$W$2+X26*$X$2</f>
        <v>7</v>
      </c>
      <c r="AB26" s="21">
        <f>IF((AA26+Z26+Y26)&gt;100,"err ",AA26+Z26+Y26)</f>
        <v>32</v>
      </c>
    </row>
    <row r="27" spans="1:28">
      <c r="A27" s="11" t="s">
        <v>77</v>
      </c>
      <c r="B27" s="11">
        <v>25</v>
      </c>
      <c r="C27" s="13" t="s">
        <v>78</v>
      </c>
      <c r="D27" s="14">
        <f>AB27</f>
        <v>38</v>
      </c>
      <c r="E27" s="12"/>
      <c r="F27" s="12"/>
      <c r="G27" s="12"/>
      <c r="I27" s="15">
        <v>10</v>
      </c>
      <c r="J27" s="15">
        <v>0</v>
      </c>
      <c r="K27" s="15">
        <v>10</v>
      </c>
      <c r="L27" s="15"/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80</v>
      </c>
      <c r="W27" s="17">
        <v>100</v>
      </c>
      <c r="X27" s="17"/>
      <c r="Y27" s="18">
        <f>I27+J27+K27+L27+M27+N27+O27+P27</f>
        <v>30</v>
      </c>
      <c r="Z27" s="19">
        <f>Q27+R27+S27+T27+U27</f>
        <v>0</v>
      </c>
      <c r="AA27" s="20">
        <f>V27*$V$2+W27*$W$2+X27*$X$2</f>
        <v>8</v>
      </c>
      <c r="AB27" s="21">
        <f>IF((AA27+Z27+Y27)&gt;100,"err ",AA27+Z27+Y27)</f>
        <v>38</v>
      </c>
    </row>
    <row r="28" spans="1:28">
      <c r="A28" s="11" t="s">
        <v>79</v>
      </c>
      <c r="B28" s="11">
        <v>26</v>
      </c>
      <c r="C28" s="13" t="s">
        <v>80</v>
      </c>
      <c r="D28" s="14">
        <f>AB28</f>
        <v>44</v>
      </c>
      <c r="E28" s="12"/>
      <c r="F28" s="12"/>
      <c r="G28" s="12"/>
      <c r="I28" s="15">
        <v>10</v>
      </c>
      <c r="J28" s="15">
        <v>0</v>
      </c>
      <c r="K28" s="15">
        <v>10</v>
      </c>
      <c r="L28" s="15">
        <v>6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80</v>
      </c>
      <c r="W28" s="17">
        <v>90</v>
      </c>
      <c r="X28" s="17"/>
      <c r="Y28" s="18">
        <f>I28+J28+K28+L28+M28+N28+O28+P28</f>
        <v>36</v>
      </c>
      <c r="Z28" s="19">
        <f>Q28+R28+S28+T28+U28</f>
        <v>0</v>
      </c>
      <c r="AA28" s="20">
        <f>V28*$V$2+W28*$W$2+X28*$X$2</f>
        <v>8</v>
      </c>
      <c r="AB28" s="21">
        <f>IF((AA28+Z28+Y28)&gt;100,"err ",AA28+Z28+Y28)</f>
        <v>44</v>
      </c>
    </row>
    <row r="29" spans="1:28">
      <c r="A29" s="11" t="s">
        <v>81</v>
      </c>
      <c r="B29" s="11">
        <v>27</v>
      </c>
      <c r="C29" s="13" t="s">
        <v>82</v>
      </c>
      <c r="D29" s="14">
        <f>AB29</f>
        <v>44</v>
      </c>
      <c r="E29" s="12"/>
      <c r="F29" s="12"/>
      <c r="G29" s="12"/>
      <c r="I29" s="15">
        <v>8</v>
      </c>
      <c r="J29" s="15">
        <v>0</v>
      </c>
      <c r="K29" s="15">
        <v>10</v>
      </c>
      <c r="L29" s="15">
        <v>8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22">
        <v>90</v>
      </c>
      <c r="W29" s="17">
        <v>80</v>
      </c>
      <c r="X29" s="17"/>
      <c r="Y29" s="18">
        <f>I29+J29+K29+L29+M29+N29+O29+P29</f>
        <v>36</v>
      </c>
      <c r="Z29" s="19">
        <f>Q29+R29+S29+T29+U29</f>
        <v>0</v>
      </c>
      <c r="AA29" s="20">
        <f>V30*$V$2+W29*$W$2+X29*$X$2</f>
        <v>8</v>
      </c>
      <c r="AB29" s="21">
        <f>IF((AA29+Z29+Y29)&gt;100,"err ",AA29+Z29+Y29)</f>
        <v>44</v>
      </c>
    </row>
    <row r="30" spans="1:28">
      <c r="A30" s="11" t="s">
        <v>83</v>
      </c>
      <c r="B30" s="11">
        <v>28</v>
      </c>
      <c r="C30" s="13" t="s">
        <v>84</v>
      </c>
      <c r="D30" s="14" t="e">
        <f>AB30</f>
        <v>#REF!</v>
      </c>
      <c r="E30" s="12"/>
      <c r="F30" s="12"/>
      <c r="G30" s="12"/>
      <c r="I30" s="15">
        <v>10</v>
      </c>
      <c r="J30" s="15">
        <v>0</v>
      </c>
      <c r="K30" s="15">
        <v>10</v>
      </c>
      <c r="L30" s="15">
        <v>9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80</v>
      </c>
      <c r="W30" s="17">
        <v>80</v>
      </c>
      <c r="X30" s="17"/>
      <c r="Y30" s="18">
        <f>I30+J30+K30+L30+M30+N30+O30+P30</f>
        <v>39</v>
      </c>
      <c r="Z30" s="19">
        <f>Q30+R30+S30+T30+U30</f>
        <v>0</v>
      </c>
      <c r="AA30" s="20" t="e">
        <f>#REF!*$V$2+W30*$W$2+X30*$X$2</f>
        <v>#REF!</v>
      </c>
      <c r="AB30" s="21" t="e">
        <f>IF((AA30+Z30+Y30)&gt;100,"err ",AA30+Z30+Y30)</f>
        <v>#REF!</v>
      </c>
    </row>
    <row r="31" spans="1:28">
      <c r="A31" s="11" t="s">
        <v>85</v>
      </c>
      <c r="B31" s="11">
        <v>29</v>
      </c>
      <c r="C31" s="13" t="s">
        <v>86</v>
      </c>
      <c r="D31" s="14">
        <f>AB31</f>
        <v>48</v>
      </c>
      <c r="E31" s="12"/>
      <c r="F31" s="12"/>
      <c r="G31" s="12"/>
      <c r="I31" s="15">
        <v>10</v>
      </c>
      <c r="J31" s="15">
        <v>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80</v>
      </c>
      <c r="W31" s="17">
        <v>100</v>
      </c>
      <c r="X31" s="17"/>
      <c r="Y31" s="18">
        <f>I31+J31+K31+L31+M31+N31+O31+P31</f>
        <v>40</v>
      </c>
      <c r="Z31" s="19">
        <f>Q31+R31+S31+T31+U31</f>
        <v>0</v>
      </c>
      <c r="AA31" s="20">
        <f>V31*$V$2+W31*$W$2+X31*$X$2</f>
        <v>8</v>
      </c>
      <c r="AB31" s="21">
        <f>IF((AA31+Z31+Y31)&gt;100,"err ",AA31+Z31+Y31)</f>
        <v>48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D3:D31 V30 V3:X28 V31:X31 W29:X30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0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0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0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0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0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0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0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000-0000DC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6"/>
  <sheetViews>
    <sheetView topLeftCell="A15" workbookViewId="0">
      <selection activeCell="C41" sqref="C41"/>
    </sheetView>
  </sheetViews>
  <sheetFormatPr defaultColWidth="11.42578125" defaultRowHeight="1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5" width="4.28515625" bestFit="1" customWidth="1"/>
    <col min="16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87</v>
      </c>
      <c r="C1" s="1" t="s">
        <v>88</v>
      </c>
      <c r="D1" s="4" t="s">
        <v>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90</v>
      </c>
      <c r="B3" s="11">
        <v>1</v>
      </c>
      <c r="C3" s="13" t="s">
        <v>91</v>
      </c>
      <c r="D3" s="14" t="e">
        <f>AB3</f>
        <v>#REF!</v>
      </c>
      <c r="E3" s="12"/>
      <c r="F3" s="12"/>
      <c r="G3" s="12"/>
      <c r="I3" s="15">
        <v>0</v>
      </c>
      <c r="J3" s="15">
        <v>0</v>
      </c>
      <c r="K3" s="15">
        <v>0</v>
      </c>
      <c r="L3" s="15">
        <v>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0</v>
      </c>
      <c r="W3" s="17">
        <v>80</v>
      </c>
      <c r="X3" s="17"/>
      <c r="Y3" s="18">
        <f>I3+J3+K3+L3+M3+N3+O3+P3</f>
        <v>10</v>
      </c>
      <c r="Z3" s="19">
        <f>Q3+R3+S3+T3+U3</f>
        <v>0</v>
      </c>
      <c r="AA3" s="20" t="e">
        <f>V3*$V$2+#REF!*$W$2+X3*$X$2</f>
        <v>#REF!</v>
      </c>
      <c r="AB3" s="21" t="e">
        <f>IF((AA3+Z3+Y3)&gt;100,"err ",AA3+Z3+Y3)</f>
        <v>#REF!</v>
      </c>
    </row>
    <row r="4" spans="1:28">
      <c r="A4" s="11" t="s">
        <v>92</v>
      </c>
      <c r="B4" s="11">
        <v>2</v>
      </c>
      <c r="C4" s="13" t="s">
        <v>93</v>
      </c>
      <c r="D4" s="14">
        <f>AB4</f>
        <v>60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22">
        <v>100</v>
      </c>
      <c r="X4" s="17"/>
      <c r="Y4" s="18">
        <f>I4+J4+K4+L4+M4+N4+O4+P4</f>
        <v>50</v>
      </c>
      <c r="Z4" s="19">
        <f>Q4+R4+S4+T4+U4</f>
        <v>0</v>
      </c>
      <c r="AA4" s="20">
        <f>V4*$V$2+W3*$W$2+X4*$X$2</f>
        <v>10</v>
      </c>
      <c r="AB4" s="21">
        <f>IF((AA4+Z4+Y4)&gt;100,"err ",AA4+Z4+Y4)</f>
        <v>60</v>
      </c>
    </row>
    <row r="5" spans="1:28">
      <c r="A5" s="11" t="s">
        <v>94</v>
      </c>
      <c r="B5" s="11">
        <v>3</v>
      </c>
      <c r="C5" s="13" t="s">
        <v>95</v>
      </c>
      <c r="D5" s="14">
        <f>AB5</f>
        <v>47</v>
      </c>
      <c r="E5" s="12"/>
      <c r="F5" s="12"/>
      <c r="G5" s="12"/>
      <c r="I5" s="15">
        <v>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>
        <v>80</v>
      </c>
      <c r="X5" s="17"/>
      <c r="Y5" s="18">
        <f>I5+J5+K5+L5+M5+N5+O5+P5</f>
        <v>40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47</v>
      </c>
    </row>
    <row r="6" spans="1:28">
      <c r="A6" s="11" t="s">
        <v>96</v>
      </c>
      <c r="B6" s="11">
        <v>4</v>
      </c>
      <c r="C6" s="13" t="s">
        <v>97</v>
      </c>
      <c r="D6" s="14">
        <f>AB6</f>
        <v>50</v>
      </c>
      <c r="E6" s="12"/>
      <c r="F6" s="12"/>
      <c r="G6" s="12"/>
      <c r="I6" s="15"/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>
        <v>100</v>
      </c>
      <c r="X6" s="17"/>
      <c r="Y6" s="18">
        <f>I6+J6+K6+L6+M6+N6+O6+P6</f>
        <v>40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50</v>
      </c>
    </row>
    <row r="7" spans="1:28">
      <c r="A7" s="11" t="s">
        <v>98</v>
      </c>
      <c r="B7" s="11">
        <v>5</v>
      </c>
      <c r="C7" s="13" t="s">
        <v>99</v>
      </c>
      <c r="D7" s="14">
        <f>AB7</f>
        <v>49</v>
      </c>
      <c r="E7" s="12"/>
      <c r="F7" s="12"/>
      <c r="G7" s="12"/>
      <c r="I7" s="15">
        <v>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>
        <v>0</v>
      </c>
      <c r="X7" s="17"/>
      <c r="Y7" s="18">
        <f>I7+J7+K7+L7+M7+N7+O7+P7</f>
        <v>40</v>
      </c>
      <c r="Z7" s="19">
        <f>Q7+R7+S7+T7+U7</f>
        <v>0</v>
      </c>
      <c r="AA7" s="20">
        <f>V7*$V$2+W7*$W$2+X7*$X$2</f>
        <v>9</v>
      </c>
      <c r="AB7" s="21">
        <f>IF((AA7+Z7+Y7)&gt;100,"err ",AA7+Z7+Y7)</f>
        <v>49</v>
      </c>
    </row>
    <row r="8" spans="1:28">
      <c r="A8" s="11" t="s">
        <v>100</v>
      </c>
      <c r="B8" s="11">
        <v>6</v>
      </c>
      <c r="C8" s="13" t="s">
        <v>101</v>
      </c>
      <c r="D8" s="14">
        <f>AB8</f>
        <v>59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>
        <v>100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9</v>
      </c>
      <c r="AB8" s="21">
        <f>IF((AA8+Z8+Y8)&gt;100,"err ",AA8+Z8+Y8)</f>
        <v>59</v>
      </c>
    </row>
    <row r="9" spans="1:28">
      <c r="A9" s="11" t="s">
        <v>102</v>
      </c>
      <c r="B9" s="11">
        <v>7</v>
      </c>
      <c r="C9" s="13" t="s">
        <v>103</v>
      </c>
      <c r="D9" s="14">
        <f>AB9</f>
        <v>10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0</v>
      </c>
      <c r="W9" s="17"/>
      <c r="X9" s="17"/>
      <c r="Y9" s="18">
        <f>I9+J9+K9+L9+M9+N9+O9+P9</f>
        <v>10</v>
      </c>
      <c r="Z9" s="19">
        <f>Q9+R9+S9+T9+U9</f>
        <v>0</v>
      </c>
      <c r="AA9" s="20">
        <f>V9*$V$2+W9*$W$2+X9*$X$2</f>
        <v>0</v>
      </c>
      <c r="AB9" s="21">
        <f>IF((AA9+Z9+Y9)&gt;100,"err ",AA9+Z9+Y9)</f>
        <v>10</v>
      </c>
    </row>
    <row r="10" spans="1:28">
      <c r="A10" s="11" t="s">
        <v>104</v>
      </c>
      <c r="B10" s="11">
        <v>8</v>
      </c>
      <c r="C10" s="13" t="s">
        <v>105</v>
      </c>
      <c r="D10" s="14">
        <f>AB10</f>
        <v>10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/>
      <c r="Y10" s="18">
        <f>I10+J10+K10+L10+M10+N10+O10+P10</f>
        <v>10</v>
      </c>
      <c r="Z10" s="19">
        <f>Q10+R10+S10+T10+U10</f>
        <v>0</v>
      </c>
      <c r="AA10" s="20">
        <f>V10*$V$2+W10*$W$2+X10*$X$2</f>
        <v>0</v>
      </c>
      <c r="AB10" s="21">
        <f>IF((AA10+Z10+Y10)&gt;100,"err ",AA10+Z10+Y10)</f>
        <v>10</v>
      </c>
    </row>
    <row r="11" spans="1:28">
      <c r="A11" s="11" t="s">
        <v>106</v>
      </c>
      <c r="B11" s="11">
        <v>9</v>
      </c>
      <c r="C11" s="13" t="s">
        <v>107</v>
      </c>
      <c r="D11" s="14">
        <f>AB11</f>
        <v>10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/>
      <c r="Y11" s="18">
        <f>I11+J11+K11+L11+M11+N11+O11+P11</f>
        <v>10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10</v>
      </c>
    </row>
    <row r="12" spans="1:28">
      <c r="A12" s="11" t="s">
        <v>108</v>
      </c>
      <c r="B12" s="11">
        <v>10</v>
      </c>
      <c r="C12" s="13" t="s">
        <v>109</v>
      </c>
      <c r="D12" s="14">
        <f>AB12</f>
        <v>60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>
        <v>100</v>
      </c>
      <c r="X12" s="17"/>
      <c r="Y12" s="18">
        <f>I12+J12+K12+L12+M12+N12+O12+P12</f>
        <v>50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60</v>
      </c>
    </row>
    <row r="13" spans="1:28">
      <c r="A13" s="11" t="s">
        <v>110</v>
      </c>
      <c r="B13" s="11">
        <v>11</v>
      </c>
      <c r="C13" s="13" t="s">
        <v>111</v>
      </c>
      <c r="D13" s="14">
        <f>AB13</f>
        <v>10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/>
      <c r="Y13" s="18">
        <f>I13+J13+K13+L13+M13+N13+O13+P13</f>
        <v>10</v>
      </c>
      <c r="Z13" s="19">
        <f>Q13+R13+S13+T13+U13</f>
        <v>0</v>
      </c>
      <c r="AA13" s="20">
        <f>V13*$V$2+W13*$W$2+X13*$X$2</f>
        <v>0</v>
      </c>
      <c r="AB13" s="21">
        <f>IF((AA13+Z13+Y13)&gt;100,"err ",AA13+Z13+Y13)</f>
        <v>10</v>
      </c>
    </row>
    <row r="14" spans="1:28">
      <c r="A14" s="11" t="s">
        <v>112</v>
      </c>
      <c r="B14" s="11">
        <v>12</v>
      </c>
      <c r="C14" s="13" t="s">
        <v>113</v>
      </c>
      <c r="D14" s="14">
        <f>AB14</f>
        <v>17</v>
      </c>
      <c r="E14" s="12"/>
      <c r="F14" s="12"/>
      <c r="G14" s="12"/>
      <c r="I14" s="15">
        <v>0</v>
      </c>
      <c r="J14" s="15">
        <v>0</v>
      </c>
      <c r="K14" s="15">
        <v>0</v>
      </c>
      <c r="L14" s="15">
        <v>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70</v>
      </c>
      <c r="W14" s="17">
        <v>100</v>
      </c>
      <c r="X14" s="17"/>
      <c r="Y14" s="18">
        <f>I14+J14+K14+L14+M14+N14+O14+P14</f>
        <v>10</v>
      </c>
      <c r="Z14" s="19">
        <f>Q14+R14+S14+T14+U14</f>
        <v>0</v>
      </c>
      <c r="AA14" s="20">
        <f>V14*$V$2+W14*$W$2+X14*$X$2</f>
        <v>7</v>
      </c>
      <c r="AB14" s="21">
        <f>IF((AA14+Z14+Y14)&gt;100,"err ",AA14+Z14+Y14)</f>
        <v>17</v>
      </c>
    </row>
    <row r="15" spans="1:28">
      <c r="A15" s="11" t="s">
        <v>114</v>
      </c>
      <c r="B15" s="11">
        <v>13</v>
      </c>
      <c r="C15" s="13" t="s">
        <v>115</v>
      </c>
      <c r="D15" s="14">
        <f>AB15</f>
        <v>47</v>
      </c>
      <c r="E15" s="12"/>
      <c r="F15" s="12"/>
      <c r="G15" s="12"/>
      <c r="I15" s="15">
        <v>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70</v>
      </c>
      <c r="W15" s="17">
        <v>100</v>
      </c>
      <c r="X15" s="17"/>
      <c r="Y15" s="18">
        <f>I15+J15+K15+L15+M15+N15+O15+P15</f>
        <v>40</v>
      </c>
      <c r="Z15" s="19">
        <f>Q15+R15+S15+T15+U15</f>
        <v>0</v>
      </c>
      <c r="AA15" s="20">
        <f>V15*$V$2+W15*$W$2+X15*$X$2</f>
        <v>7</v>
      </c>
      <c r="AB15" s="21">
        <f>IF((AA15+Z15+Y15)&gt;100,"err ",AA15+Z15+Y15)</f>
        <v>47</v>
      </c>
    </row>
    <row r="16" spans="1:28">
      <c r="A16" s="11" t="s">
        <v>116</v>
      </c>
      <c r="B16" s="11">
        <v>14</v>
      </c>
      <c r="C16" s="13" t="s">
        <v>117</v>
      </c>
      <c r="D16" s="14">
        <f>AB16</f>
        <v>46.8</v>
      </c>
      <c r="E16" s="12"/>
      <c r="F16" s="12"/>
      <c r="G16" s="12"/>
      <c r="I16" s="15">
        <v>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68</v>
      </c>
      <c r="W16" s="17">
        <v>100</v>
      </c>
      <c r="X16" s="17"/>
      <c r="Y16" s="18">
        <f>I16+J16+K16+L16+M16+N16+O16+P16</f>
        <v>40</v>
      </c>
      <c r="Z16" s="19">
        <f>Q16+R16+S16+T16+U16</f>
        <v>0</v>
      </c>
      <c r="AA16" s="20">
        <f>V16*$V$2+W16*$W$2+X16*$X$2</f>
        <v>6.8000000000000007</v>
      </c>
      <c r="AB16" s="21">
        <f>IF((AA16+Z16+Y16)&gt;100,"err ",AA16+Z16+Y16)</f>
        <v>46.8</v>
      </c>
    </row>
    <row r="17" spans="1:28">
      <c r="A17" s="11" t="s">
        <v>118</v>
      </c>
      <c r="B17" s="11">
        <v>15</v>
      </c>
      <c r="C17" s="13" t="s">
        <v>119</v>
      </c>
      <c r="D17" s="14">
        <f>AB17</f>
        <v>47</v>
      </c>
      <c r="E17" s="12"/>
      <c r="F17" s="12"/>
      <c r="G17" s="12"/>
      <c r="I17" s="15">
        <v>10</v>
      </c>
      <c r="J17" s="15">
        <v>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70</v>
      </c>
      <c r="W17" s="17">
        <v>90</v>
      </c>
      <c r="X17" s="17"/>
      <c r="Y17" s="18">
        <f>I17+J17+K17+L17+M17+N17+O17+P17</f>
        <v>40</v>
      </c>
      <c r="Z17" s="19">
        <f>Q17+R17+S17+T17+U17</f>
        <v>0</v>
      </c>
      <c r="AA17" s="20">
        <f>V17*$V$2+W17*$W$2+X17*$X$2</f>
        <v>7</v>
      </c>
      <c r="AB17" s="21">
        <f>IF((AA17+Z17+Y17)&gt;100,"err ",AA17+Z17+Y17)</f>
        <v>47</v>
      </c>
    </row>
    <row r="18" spans="1:28">
      <c r="A18" s="11" t="s">
        <v>120</v>
      </c>
      <c r="B18" s="11">
        <v>16</v>
      </c>
      <c r="C18" s="13" t="s">
        <v>121</v>
      </c>
      <c r="D18" s="14">
        <f>AB18</f>
        <v>16.5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65</v>
      </c>
      <c r="W18" s="17">
        <v>100</v>
      </c>
      <c r="X18" s="17"/>
      <c r="Y18" s="18">
        <f>I18+J18+K18+L18+M18+N18+O18+P18</f>
        <v>10</v>
      </c>
      <c r="Z18" s="19">
        <f>Q18+R18+S18+T18+U18</f>
        <v>0</v>
      </c>
      <c r="AA18" s="20">
        <f>V18*$V$2+W18*$W$2+X18*$X$2</f>
        <v>6.5</v>
      </c>
      <c r="AB18" s="21">
        <f>IF((AA18+Z18+Y18)&gt;100,"err ",AA18+Z18+Y18)</f>
        <v>16.5</v>
      </c>
    </row>
    <row r="19" spans="1:28">
      <c r="A19" s="11" t="s">
        <v>122</v>
      </c>
      <c r="B19" s="11">
        <v>17</v>
      </c>
      <c r="C19" s="13" t="s">
        <v>123</v>
      </c>
      <c r="D19" s="14">
        <f>AB19</f>
        <v>16</v>
      </c>
      <c r="E19" s="12"/>
      <c r="F19" s="12"/>
      <c r="G19" s="12"/>
      <c r="I19" s="15">
        <v>0</v>
      </c>
      <c r="J19" s="15">
        <v>0</v>
      </c>
      <c r="K19" s="15">
        <v>0</v>
      </c>
      <c r="L19" s="15">
        <v>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60</v>
      </c>
      <c r="W19" s="17">
        <v>90</v>
      </c>
      <c r="X19" s="17"/>
      <c r="Y19" s="18">
        <f>I19+J19+K19+L19+M19+N19+O19+P19</f>
        <v>10</v>
      </c>
      <c r="Z19" s="19">
        <f>Q19+R19+S19+T19+U19</f>
        <v>0</v>
      </c>
      <c r="AA19" s="20">
        <f>V19*$V$2+W19*$W$2+X19*$X$2</f>
        <v>6</v>
      </c>
      <c r="AB19" s="21">
        <f>IF((AA19+Z19+Y19)&gt;100,"err ",AA19+Z19+Y19)</f>
        <v>16</v>
      </c>
    </row>
    <row r="20" spans="1:28">
      <c r="A20" s="11" t="s">
        <v>124</v>
      </c>
      <c r="B20" s="11">
        <v>18</v>
      </c>
      <c r="C20" s="13" t="s">
        <v>125</v>
      </c>
      <c r="D20" s="14">
        <f>AB20</f>
        <v>16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60</v>
      </c>
      <c r="W20" s="17">
        <v>100</v>
      </c>
      <c r="X20" s="17"/>
      <c r="Y20" s="18">
        <f>I20+J20+K20+L20+M20+N20+O20+P20</f>
        <v>10</v>
      </c>
      <c r="Z20" s="19">
        <f>Q20+R20+S20+T20+U20</f>
        <v>0</v>
      </c>
      <c r="AA20" s="20">
        <f>V20*$V$2+W20*$W$2+X20*$X$2</f>
        <v>6</v>
      </c>
      <c r="AB20" s="21">
        <f>IF((AA20+Z20+Y20)&gt;100,"err ",AA20+Z20+Y20)</f>
        <v>16</v>
      </c>
    </row>
    <row r="21" spans="1:28">
      <c r="A21" s="11" t="s">
        <v>126</v>
      </c>
      <c r="B21" s="11">
        <v>19</v>
      </c>
      <c r="C21" s="13" t="s">
        <v>127</v>
      </c>
      <c r="D21" s="14">
        <f>AB21</f>
        <v>58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80</v>
      </c>
      <c r="W21" s="17">
        <v>80</v>
      </c>
      <c r="X21" s="17"/>
      <c r="Y21" s="18">
        <f>I21+J21+K21+L21+M21+N21+O21+P21</f>
        <v>50</v>
      </c>
      <c r="Z21" s="19">
        <f>Q21+R21+S21+T21+U21</f>
        <v>0</v>
      </c>
      <c r="AA21" s="20">
        <f>V21*$V$2+W21*$W$2+X21*$X$2</f>
        <v>8</v>
      </c>
      <c r="AB21" s="21">
        <f>IF((AA21+Z21+Y21)&gt;100,"err ",AA21+Z21+Y21)</f>
        <v>58</v>
      </c>
    </row>
    <row r="22" spans="1:28">
      <c r="A22" s="11" t="s">
        <v>128</v>
      </c>
      <c r="B22" s="11">
        <v>20</v>
      </c>
      <c r="C22" s="13" t="s">
        <v>129</v>
      </c>
      <c r="D22" s="14">
        <f>AB22</f>
        <v>57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70</v>
      </c>
      <c r="W22" s="17">
        <v>100</v>
      </c>
      <c r="X22" s="17"/>
      <c r="Y22" s="18">
        <f>I22+J22+K22+L22+M22+N22+O22+P22</f>
        <v>50</v>
      </c>
      <c r="Z22" s="19">
        <f>Q22+R22+S22+T22+U22</f>
        <v>0</v>
      </c>
      <c r="AA22" s="20">
        <f>V22*$V$2+W22*$W$2+X22*$X$2</f>
        <v>7</v>
      </c>
      <c r="AB22" s="21">
        <f>IF((AA22+Z22+Y22)&gt;100,"err ",AA22+Z22+Y22)</f>
        <v>57</v>
      </c>
    </row>
    <row r="23" spans="1:28">
      <c r="A23" s="11" t="s">
        <v>130</v>
      </c>
      <c r="B23" s="11">
        <v>21</v>
      </c>
      <c r="C23" s="13" t="s">
        <v>131</v>
      </c>
      <c r="D23" s="14">
        <f>AB23</f>
        <v>46</v>
      </c>
      <c r="E23" s="12"/>
      <c r="F23" s="12"/>
      <c r="G23" s="12"/>
      <c r="I23" s="15"/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60</v>
      </c>
      <c r="W23" s="17">
        <v>70</v>
      </c>
      <c r="X23" s="17"/>
      <c r="Y23" s="18">
        <f>I23+J23+K23+L23+M23+N23+O23+P23</f>
        <v>40</v>
      </c>
      <c r="Z23" s="19">
        <f>Q23+R23+S23+T23+U23</f>
        <v>0</v>
      </c>
      <c r="AA23" s="20">
        <f>V23*$V$2+W23*$W$2+X23*$X$2</f>
        <v>6</v>
      </c>
      <c r="AB23" s="21">
        <f>IF((AA23+Z23+Y23)&gt;100,"err ",AA23+Z23+Y23)</f>
        <v>46</v>
      </c>
    </row>
    <row r="24" spans="1:28">
      <c r="A24" s="11" t="s">
        <v>132</v>
      </c>
      <c r="B24" s="11">
        <v>22</v>
      </c>
      <c r="C24" s="13" t="s">
        <v>133</v>
      </c>
      <c r="D24" s="14">
        <f>AB24</f>
        <v>30</v>
      </c>
      <c r="E24" s="12"/>
      <c r="F24" s="12"/>
      <c r="G24" s="12"/>
      <c r="I24" s="15">
        <v>10</v>
      </c>
      <c r="J24" s="15">
        <v>10</v>
      </c>
      <c r="K24" s="15">
        <v>0</v>
      </c>
      <c r="L24" s="15">
        <v>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0</v>
      </c>
      <c r="W24" s="17">
        <v>100</v>
      </c>
      <c r="X24" s="17"/>
      <c r="Y24" s="18">
        <f>I24+J24+K24+L24+M24+N24+O24+P24</f>
        <v>30</v>
      </c>
      <c r="Z24" s="19">
        <f>Q24+R24+S24+T24+U24</f>
        <v>0</v>
      </c>
      <c r="AA24" s="20">
        <f>V24*$V$2+W24*$W$2+X24*$X$2</f>
        <v>0</v>
      </c>
      <c r="AB24" s="21">
        <f>IF((AA24+Z24+Y24)&gt;100,"err ",AA24+Z24+Y24)</f>
        <v>30</v>
      </c>
    </row>
    <row r="25" spans="1:28">
      <c r="A25" s="11" t="s">
        <v>134</v>
      </c>
      <c r="B25" s="11">
        <v>23</v>
      </c>
      <c r="C25" s="13" t="s">
        <v>135</v>
      </c>
      <c r="D25" s="14">
        <f>AB25</f>
        <v>10</v>
      </c>
      <c r="E25" s="12"/>
      <c r="F25" s="12"/>
      <c r="G25" s="12"/>
      <c r="I25" s="15">
        <v>0</v>
      </c>
      <c r="J25" s="15">
        <v>0</v>
      </c>
      <c r="K25" s="15">
        <v>0</v>
      </c>
      <c r="L25" s="15">
        <v>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0</v>
      </c>
      <c r="W25" s="17"/>
      <c r="X25" s="17"/>
      <c r="Y25" s="18">
        <f>I25+J25+K25+L25+M25+N25+O25+P25</f>
        <v>10</v>
      </c>
      <c r="Z25" s="19">
        <f>Q25+R25+S25+T25+U25</f>
        <v>0</v>
      </c>
      <c r="AA25" s="20">
        <f>V25*$V$2+W25*$W$2+X25*$X$2</f>
        <v>0</v>
      </c>
      <c r="AB25" s="21">
        <f>IF((AA25+Z25+Y25)&gt;100,"err ",AA25+Z25+Y25)</f>
        <v>10</v>
      </c>
    </row>
    <row r="26" spans="1:28">
      <c r="A26" s="11" t="s">
        <v>136</v>
      </c>
      <c r="B26" s="11">
        <v>24</v>
      </c>
      <c r="C26" s="13" t="s">
        <v>137</v>
      </c>
      <c r="D26" s="14">
        <f>AB26</f>
        <v>10</v>
      </c>
      <c r="E26" s="12"/>
      <c r="F26" s="12"/>
      <c r="G26" s="12"/>
      <c r="I26" s="15">
        <v>0</v>
      </c>
      <c r="J26" s="15">
        <v>0</v>
      </c>
      <c r="K26" s="15">
        <v>0</v>
      </c>
      <c r="L26" s="15">
        <v>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0</v>
      </c>
      <c r="W26" s="17"/>
      <c r="X26" s="17"/>
      <c r="Y26" s="18">
        <f>I26+J26+K26+L26+M26+N26+O26+P26</f>
        <v>10</v>
      </c>
      <c r="Z26" s="19">
        <f>Q26+R26+S26+T26+U26</f>
        <v>0</v>
      </c>
      <c r="AA26" s="20">
        <f>V26*$V$2+W26*$W$2+X26*$X$2</f>
        <v>0</v>
      </c>
      <c r="AB26" s="21">
        <f>IF((AA26+Z26+Y26)&gt;100,"err ",AA26+Z26+Y26)</f>
        <v>10</v>
      </c>
    </row>
    <row r="27" spans="1:28">
      <c r="A27" s="11" t="s">
        <v>138</v>
      </c>
      <c r="B27" s="11">
        <v>25</v>
      </c>
      <c r="C27" s="13" t="s">
        <v>139</v>
      </c>
      <c r="D27" s="14">
        <f>AB27</f>
        <v>17</v>
      </c>
      <c r="E27" s="12"/>
      <c r="F27" s="12"/>
      <c r="G27" s="12"/>
      <c r="I27" s="15">
        <v>0</v>
      </c>
      <c r="J27" s="15">
        <v>0</v>
      </c>
      <c r="K27" s="15">
        <v>0</v>
      </c>
      <c r="L27" s="15">
        <v>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70</v>
      </c>
      <c r="W27" s="17"/>
      <c r="X27" s="17"/>
      <c r="Y27" s="18">
        <f>I27+J27+K27+L27+M27+N27+O27+P27</f>
        <v>10</v>
      </c>
      <c r="Z27" s="19">
        <f>Q27+R27+S27+T27+U27</f>
        <v>0</v>
      </c>
      <c r="AA27" s="20">
        <f>V27*$V$2+W27*$W$2+X27*$X$2</f>
        <v>7</v>
      </c>
      <c r="AB27" s="21">
        <f>IF((AA27+Z27+Y27)&gt;100,"err ",AA27+Z27+Y27)</f>
        <v>17</v>
      </c>
    </row>
    <row r="28" spans="1:28">
      <c r="A28" s="11" t="s">
        <v>140</v>
      </c>
      <c r="B28" s="11">
        <v>26</v>
      </c>
      <c r="C28" s="13" t="s">
        <v>141</v>
      </c>
      <c r="D28" s="14">
        <f>AB28</f>
        <v>10</v>
      </c>
      <c r="E28" s="12"/>
      <c r="F28" s="12"/>
      <c r="G28" s="12"/>
      <c r="I28" s="15">
        <v>0</v>
      </c>
      <c r="J28" s="15">
        <v>0</v>
      </c>
      <c r="K28" s="15">
        <v>0</v>
      </c>
      <c r="L28" s="15">
        <v>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0</v>
      </c>
      <c r="W28" s="17"/>
      <c r="X28" s="17"/>
      <c r="Y28" s="18">
        <f>I28+J28+K28+L28+M28+N28+O28+P28</f>
        <v>10</v>
      </c>
      <c r="Z28" s="19">
        <f>Q28+R28+S28+T28+U28</f>
        <v>0</v>
      </c>
      <c r="AA28" s="20">
        <f>V28*$V$2+W28*$W$2+X28*$X$2</f>
        <v>0</v>
      </c>
      <c r="AB28" s="21">
        <f>IF((AA28+Z28+Y28)&gt;100,"err ",AA28+Z28+Y28)</f>
        <v>10</v>
      </c>
    </row>
    <row r="29" spans="1:28">
      <c r="A29" s="11" t="s">
        <v>142</v>
      </c>
      <c r="B29" s="11">
        <v>27</v>
      </c>
      <c r="C29" s="13" t="s">
        <v>143</v>
      </c>
      <c r="D29" s="14">
        <f>AB29</f>
        <v>10</v>
      </c>
      <c r="E29" s="12"/>
      <c r="F29" s="12"/>
      <c r="G29" s="12"/>
      <c r="I29" s="15">
        <v>0</v>
      </c>
      <c r="J29" s="15">
        <v>0</v>
      </c>
      <c r="K29" s="15">
        <v>0</v>
      </c>
      <c r="L29" s="15">
        <v>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0</v>
      </c>
      <c r="W29" s="17">
        <v>0</v>
      </c>
      <c r="X29" s="17"/>
      <c r="Y29" s="18">
        <f>I29+J29+K29+L29+M29+N29+O29+P29</f>
        <v>10</v>
      </c>
      <c r="Z29" s="19">
        <f>Q29+R29+S29+T29+U29</f>
        <v>0</v>
      </c>
      <c r="AA29" s="20">
        <f>V29*$V$2+W29*$W$2+X29*$X$2</f>
        <v>0</v>
      </c>
      <c r="AB29" s="21">
        <f>IF((AA29+Z29+Y29)&gt;100,"err ",AA29+Z29+Y29)</f>
        <v>10</v>
      </c>
    </row>
    <row r="30" spans="1:28">
      <c r="A30" s="11" t="s">
        <v>144</v>
      </c>
      <c r="B30" s="11">
        <v>28</v>
      </c>
      <c r="C30" s="13" t="s">
        <v>145</v>
      </c>
      <c r="D30" s="14">
        <f>AB30</f>
        <v>16</v>
      </c>
      <c r="E30" s="12"/>
      <c r="F30" s="12"/>
      <c r="G30" s="12"/>
      <c r="I30" s="15">
        <v>0</v>
      </c>
      <c r="J30" s="15">
        <v>0</v>
      </c>
      <c r="K30" s="15">
        <v>0</v>
      </c>
      <c r="L30" s="15">
        <v>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60</v>
      </c>
      <c r="W30" s="17">
        <v>80</v>
      </c>
      <c r="X30" s="17"/>
      <c r="Y30" s="18">
        <f>I30+J30+K30+L30+M30+N30+O30+P30</f>
        <v>10</v>
      </c>
      <c r="Z30" s="19">
        <f>Q30+R30+S30+T30+U30</f>
        <v>0</v>
      </c>
      <c r="AA30" s="20">
        <f>V30*$V$2+W30*$W$2+X30*$X$2</f>
        <v>6</v>
      </c>
      <c r="AB30" s="21">
        <f>IF((AA30+Z30+Y30)&gt;100,"err ",AA30+Z30+Y30)</f>
        <v>16</v>
      </c>
    </row>
    <row r="31" spans="1:28">
      <c r="A31" s="11" t="s">
        <v>146</v>
      </c>
      <c r="B31" s="11">
        <v>29</v>
      </c>
      <c r="C31" s="13" t="s">
        <v>147</v>
      </c>
      <c r="D31" s="14">
        <f>AB31</f>
        <v>10</v>
      </c>
      <c r="E31" s="12"/>
      <c r="F31" s="12"/>
      <c r="G31" s="12"/>
      <c r="I31" s="15">
        <v>0</v>
      </c>
      <c r="J31" s="15">
        <v>0</v>
      </c>
      <c r="K31" s="15">
        <v>0</v>
      </c>
      <c r="L31" s="15">
        <v>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0</v>
      </c>
      <c r="W31" s="17">
        <v>90</v>
      </c>
      <c r="X31" s="17"/>
      <c r="Y31" s="18">
        <f>I31+J31+K31+L31+M31+N31+O31+P31</f>
        <v>10</v>
      </c>
      <c r="Z31" s="19">
        <f>Q31+R31+S31+T31+U31</f>
        <v>0</v>
      </c>
      <c r="AA31" s="20">
        <f>V31*$V$2+W31*$W$2+X31*$X$2</f>
        <v>0</v>
      </c>
      <c r="AB31" s="21">
        <f>IF((AA31+Z31+Y31)&gt;100,"err ",AA31+Z31+Y31)</f>
        <v>10</v>
      </c>
    </row>
    <row r="32" spans="1:28">
      <c r="A32" s="11" t="s">
        <v>148</v>
      </c>
      <c r="B32" s="11">
        <v>30</v>
      </c>
      <c r="C32" s="13" t="s">
        <v>149</v>
      </c>
      <c r="D32" s="14">
        <f>AB32</f>
        <v>17</v>
      </c>
      <c r="E32" s="12"/>
      <c r="F32" s="12"/>
      <c r="G32" s="12"/>
      <c r="I32" s="15">
        <v>0</v>
      </c>
      <c r="J32" s="15">
        <v>0</v>
      </c>
      <c r="K32" s="15">
        <v>0</v>
      </c>
      <c r="L32" s="15">
        <v>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70</v>
      </c>
      <c r="W32" s="17">
        <v>80</v>
      </c>
      <c r="X32" s="17"/>
      <c r="Y32" s="18">
        <f>I32+J32+K32+L32+M32+N32+O32+P32</f>
        <v>10</v>
      </c>
      <c r="Z32" s="19">
        <f>Q32+R32+S32+T32+U32</f>
        <v>0</v>
      </c>
      <c r="AA32" s="20">
        <f>V32*$V$2+W32*$W$2+X32*$X$2</f>
        <v>7</v>
      </c>
      <c r="AB32" s="21">
        <f>IF((AA32+Z32+Y32)&gt;100,"err ",AA32+Z32+Y32)</f>
        <v>17</v>
      </c>
    </row>
    <row r="33" spans="1:28">
      <c r="A33" s="11" t="s">
        <v>150</v>
      </c>
      <c r="B33" s="11">
        <v>31</v>
      </c>
      <c r="C33" s="13" t="s">
        <v>151</v>
      </c>
      <c r="D33" s="14">
        <f>AB33</f>
        <v>17</v>
      </c>
      <c r="E33" s="12"/>
      <c r="F33" s="12"/>
      <c r="G33" s="12"/>
      <c r="I33" s="15">
        <v>0</v>
      </c>
      <c r="J33" s="15">
        <v>0</v>
      </c>
      <c r="K33" s="15">
        <v>0</v>
      </c>
      <c r="L33" s="15">
        <v>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70</v>
      </c>
      <c r="W33" s="17">
        <v>90</v>
      </c>
      <c r="X33" s="17"/>
      <c r="Y33" s="18">
        <f>I33+J33+K33+L33+M33+N33+O33+P33</f>
        <v>10</v>
      </c>
      <c r="Z33" s="19">
        <f>Q33+R33+S33+T33+U33</f>
        <v>0</v>
      </c>
      <c r="AA33" s="20">
        <f>V33*$V$2+W33*$W$2+X33*$X$2</f>
        <v>7</v>
      </c>
      <c r="AB33" s="21">
        <f>IF((AA33+Z33+Y33)&gt;100,"err ",AA33+Z33+Y33)</f>
        <v>17</v>
      </c>
    </row>
    <row r="34" spans="1:28">
      <c r="A34" s="11" t="s">
        <v>152</v>
      </c>
      <c r="B34" s="11">
        <v>32</v>
      </c>
      <c r="C34" s="13" t="s">
        <v>153</v>
      </c>
      <c r="D34" s="14">
        <f>AB34</f>
        <v>17</v>
      </c>
      <c r="E34" s="12"/>
      <c r="F34" s="12"/>
      <c r="G34" s="12"/>
      <c r="I34" s="15">
        <v>0</v>
      </c>
      <c r="J34" s="15">
        <v>0</v>
      </c>
      <c r="K34" s="15">
        <v>0</v>
      </c>
      <c r="L34" s="15">
        <v>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70</v>
      </c>
      <c r="W34" s="17">
        <v>90</v>
      </c>
      <c r="X34" s="17"/>
      <c r="Y34" s="18">
        <f>I34+J34+K34+L34+M34+N34+O34+P34</f>
        <v>10</v>
      </c>
      <c r="Z34" s="19">
        <f>Q34+R34+S34+T34+U34</f>
        <v>0</v>
      </c>
      <c r="AA34" s="20">
        <f>V34*$V$2+W34*$W$2+X34*$X$2</f>
        <v>7</v>
      </c>
      <c r="AB34" s="21">
        <f>IF((AA34+Z34+Y34)&gt;100,"err ",AA34+Z34+Y34)</f>
        <v>17</v>
      </c>
    </row>
    <row r="35" spans="1:28">
      <c r="A35" s="11" t="s">
        <v>154</v>
      </c>
      <c r="B35" s="11">
        <v>33</v>
      </c>
      <c r="C35" s="13" t="s">
        <v>155</v>
      </c>
      <c r="D35" s="14">
        <f>AB35</f>
        <v>26</v>
      </c>
      <c r="E35" s="12"/>
      <c r="F35" s="12"/>
      <c r="G35" s="12"/>
      <c r="I35" s="15">
        <v>0</v>
      </c>
      <c r="J35" s="15">
        <v>10</v>
      </c>
      <c r="K35" s="15">
        <v>0</v>
      </c>
      <c r="L35" s="15">
        <v>0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60</v>
      </c>
      <c r="W35" s="17">
        <v>80</v>
      </c>
      <c r="X35" s="17"/>
      <c r="Y35" s="18">
        <f>I35+J35+K35+L35+M35+N35+O35+P35</f>
        <v>20</v>
      </c>
      <c r="Z35" s="19">
        <f>Q35+R35+S35+T35+U35</f>
        <v>0</v>
      </c>
      <c r="AA35" s="20">
        <f>V35*$V$2+W35*$W$2+X35*$X$2</f>
        <v>6</v>
      </c>
      <c r="AB35" s="21">
        <f>IF((AA35+Z35+Y35)&gt;100,"err ",AA35+Z35+Y35)</f>
        <v>26</v>
      </c>
    </row>
    <row r="36" spans="1:28">
      <c r="A36" s="11" t="s">
        <v>156</v>
      </c>
      <c r="B36" s="11">
        <v>34</v>
      </c>
      <c r="C36" s="13" t="s">
        <v>157</v>
      </c>
      <c r="D36" s="14">
        <f>AB36</f>
        <v>53</v>
      </c>
      <c r="E36" s="12"/>
      <c r="F36" s="12"/>
      <c r="G36" s="12"/>
      <c r="I36" s="15">
        <v>8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50</v>
      </c>
      <c r="W36" s="17">
        <v>90</v>
      </c>
      <c r="X36" s="17"/>
      <c r="Y36" s="18">
        <f>I36+J36+K36+L36+M36+N36+O36+P36</f>
        <v>48</v>
      </c>
      <c r="Z36" s="19">
        <f>Q36+R36+S36+T36+U36</f>
        <v>0</v>
      </c>
      <c r="AA36" s="20">
        <f>V36*$V$2+W36*$W$2+X36*$X$2</f>
        <v>5</v>
      </c>
      <c r="AB36" s="21">
        <f>IF((AA36+Z36+Y36)&gt;100,"err ",AA36+Z36+Y36)</f>
        <v>53</v>
      </c>
    </row>
    <row r="37" spans="1:28">
      <c r="A37" s="11" t="s">
        <v>158</v>
      </c>
      <c r="B37" s="11">
        <v>35</v>
      </c>
      <c r="C37" s="13" t="s">
        <v>159</v>
      </c>
      <c r="D37" s="14">
        <f>AB37</f>
        <v>17.5</v>
      </c>
      <c r="E37" s="12"/>
      <c r="F37" s="12"/>
      <c r="G37" s="12"/>
      <c r="I37" s="15">
        <v>0</v>
      </c>
      <c r="J37" s="15">
        <v>0</v>
      </c>
      <c r="K37" s="15">
        <v>0</v>
      </c>
      <c r="L37" s="15">
        <v>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75</v>
      </c>
      <c r="W37" s="17">
        <v>100</v>
      </c>
      <c r="X37" s="17"/>
      <c r="Y37" s="18">
        <f>I37+J37+K37+L37+M37+N37+O37+P37</f>
        <v>10</v>
      </c>
      <c r="Z37" s="19">
        <f>Q37+R37+S37+T37+U37</f>
        <v>0</v>
      </c>
      <c r="AA37" s="20">
        <f>V37*$V$2+W37*$W$2+X37*$X$2</f>
        <v>7.5</v>
      </c>
      <c r="AB37" s="21">
        <f>IF((AA37+Z37+Y37)&gt;100,"err ",AA37+Z37+Y37)</f>
        <v>17.5</v>
      </c>
    </row>
    <row r="38" spans="1:28">
      <c r="A38" s="11" t="s">
        <v>160</v>
      </c>
      <c r="B38" s="11">
        <v>36</v>
      </c>
      <c r="C38" s="13" t="s">
        <v>161</v>
      </c>
      <c r="D38" s="14">
        <f>AB38</f>
        <v>47</v>
      </c>
      <c r="E38" s="12"/>
      <c r="F38" s="12"/>
      <c r="G38" s="12"/>
      <c r="I38" s="15">
        <v>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70</v>
      </c>
      <c r="W38" s="17">
        <v>80</v>
      </c>
      <c r="X38" s="17"/>
      <c r="Y38" s="18">
        <f>I38+J38+K38+L38+M38+N38+O38+P38</f>
        <v>40</v>
      </c>
      <c r="Z38" s="19">
        <f>Q38+R38+S38+T38+U38</f>
        <v>0</v>
      </c>
      <c r="AA38" s="20">
        <f>V38*$V$2+W38*$W$2+X38*$X$2</f>
        <v>7</v>
      </c>
      <c r="AB38" s="21">
        <f>IF((AA38+Z38+Y38)&gt;100,"err ",AA38+Z38+Y38)</f>
        <v>47</v>
      </c>
    </row>
    <row r="39" spans="1:28">
      <c r="A39" s="11" t="s">
        <v>162</v>
      </c>
      <c r="B39" s="11">
        <v>37</v>
      </c>
      <c r="C39" s="13" t="s">
        <v>163</v>
      </c>
      <c r="D39" s="14">
        <f>AB39</f>
        <v>48</v>
      </c>
      <c r="E39" s="12"/>
      <c r="F39" s="12"/>
      <c r="G39" s="12"/>
      <c r="I39" s="15">
        <v>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80</v>
      </c>
      <c r="W39" s="17">
        <v>90</v>
      </c>
      <c r="X39" s="17"/>
      <c r="Y39" s="18">
        <f>I39+J39+K39+L39+M39+N39+O39+P39</f>
        <v>40</v>
      </c>
      <c r="Z39" s="19">
        <f>Q39+R39+S39+T39+U39</f>
        <v>0</v>
      </c>
      <c r="AA39" s="20">
        <f>V39*$V$2+W39*$W$2+X39*$X$2</f>
        <v>8</v>
      </c>
      <c r="AB39" s="21">
        <f>IF((AA39+Z39+Y39)&gt;100,"err ",AA39+Z39+Y39)</f>
        <v>48</v>
      </c>
    </row>
    <row r="40" spans="1:28">
      <c r="A40" s="11" t="s">
        <v>164</v>
      </c>
      <c r="B40" s="11">
        <v>38</v>
      </c>
      <c r="C40" s="13" t="s">
        <v>165</v>
      </c>
      <c r="D40" s="14">
        <f>AB40</f>
        <v>59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90</v>
      </c>
      <c r="W40" s="17">
        <v>100</v>
      </c>
      <c r="X40" s="17"/>
      <c r="Y40" s="18">
        <f>I40+J40+K40+L40+M40+N40+O40+P40</f>
        <v>50</v>
      </c>
      <c r="Z40" s="19">
        <f>Q40+R40+S40+T40+U40</f>
        <v>0</v>
      </c>
      <c r="AA40" s="20">
        <f>V40*$V$2+W40*$W$2+X40*$X$2</f>
        <v>9</v>
      </c>
      <c r="AB40" s="21">
        <f>IF((AA40+Z40+Y40)&gt;100,"err ",AA40+Z40+Y40)</f>
        <v>59</v>
      </c>
    </row>
    <row r="41" spans="1:28">
      <c r="A41" s="11" t="s">
        <v>166</v>
      </c>
      <c r="B41" s="11">
        <v>39</v>
      </c>
      <c r="C41" s="13" t="s">
        <v>167</v>
      </c>
      <c r="D41" s="14">
        <f>AB41</f>
        <v>57</v>
      </c>
      <c r="E41" s="12"/>
      <c r="F41" s="12"/>
      <c r="G41" s="12"/>
      <c r="I41" s="15">
        <v>10</v>
      </c>
      <c r="J41" s="15">
        <v>10</v>
      </c>
      <c r="K41" s="15">
        <v>9</v>
      </c>
      <c r="L41" s="15">
        <v>9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90</v>
      </c>
      <c r="W41" s="17">
        <v>100</v>
      </c>
      <c r="X41" s="17"/>
      <c r="Y41" s="18">
        <f>I41+J41+K41+L41+M41+N41+O41+P41</f>
        <v>48</v>
      </c>
      <c r="Z41" s="19">
        <f>Q41+R41+S41+T41+U41</f>
        <v>0</v>
      </c>
      <c r="AA41" s="20">
        <f>V41*$V$2+W41*$W$2+X41*$X$2</f>
        <v>9</v>
      </c>
      <c r="AB41" s="21">
        <f>IF((AA41+Z41+Y41)&gt;100,"err ",AA41+Z41+Y41)</f>
        <v>57</v>
      </c>
    </row>
    <row r="42" spans="1:28">
      <c r="A42" s="11" t="s">
        <v>168</v>
      </c>
      <c r="B42" s="11">
        <v>40</v>
      </c>
      <c r="C42" s="13" t="s">
        <v>169</v>
      </c>
      <c r="D42" s="14">
        <f>AB42</f>
        <v>57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70</v>
      </c>
      <c r="W42" s="17">
        <v>80</v>
      </c>
      <c r="X42" s="17"/>
      <c r="Y42" s="18">
        <f>I42+J42+K42+L42+M42+N42+O42+P42</f>
        <v>50</v>
      </c>
      <c r="Z42" s="19">
        <f>Q42+R42+S42+T42+U42</f>
        <v>0</v>
      </c>
      <c r="AA42" s="20">
        <f>V42*$V$2+W42*$W$2+X42*$X$2</f>
        <v>7</v>
      </c>
      <c r="AB42" s="21">
        <f>IF((AA42+Z42+Y42)&gt;100,"err ",AA42+Z42+Y42)</f>
        <v>57</v>
      </c>
    </row>
    <row r="43" spans="1:28">
      <c r="A43" s="11" t="s">
        <v>170</v>
      </c>
      <c r="B43" s="11">
        <v>41</v>
      </c>
      <c r="C43" s="13" t="s">
        <v>171</v>
      </c>
      <c r="D43" s="14">
        <f>AB43</f>
        <v>52</v>
      </c>
      <c r="E43" s="12"/>
      <c r="F43" s="12"/>
      <c r="G43" s="12"/>
      <c r="I43" s="15">
        <v>5</v>
      </c>
      <c r="J43" s="15">
        <v>10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70</v>
      </c>
      <c r="W43" s="17"/>
      <c r="X43" s="17"/>
      <c r="Y43" s="18">
        <f>I43+J43+K43+L43+M43+N43+O43+P43</f>
        <v>45</v>
      </c>
      <c r="Z43" s="19">
        <f>Q43+R43+S43+T43+U43</f>
        <v>0</v>
      </c>
      <c r="AA43" s="20">
        <f>V43*$V$2+W43*$W$2+X43*$X$2</f>
        <v>7</v>
      </c>
      <c r="AB43" s="21">
        <f>IF((AA43+Z43+Y43)&gt;100,"err ",AA43+Z43+Y43)</f>
        <v>52</v>
      </c>
    </row>
    <row r="44" spans="1:28">
      <c r="A44" s="11" t="s">
        <v>172</v>
      </c>
      <c r="B44" s="11">
        <v>42</v>
      </c>
      <c r="C44" s="13" t="s">
        <v>173</v>
      </c>
      <c r="D44" s="14">
        <f>AB44</f>
        <v>59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90</v>
      </c>
      <c r="W44" s="17">
        <v>70</v>
      </c>
      <c r="X44" s="17"/>
      <c r="Y44" s="18">
        <f>I44+J44+K44+L44+M44+N44+O44+P44</f>
        <v>50</v>
      </c>
      <c r="Z44" s="19">
        <f>Q44+R44+S44+T44+U44</f>
        <v>0</v>
      </c>
      <c r="AA44" s="20">
        <f>V44*$V$2+W44*$W$2+X44*$X$2</f>
        <v>9</v>
      </c>
      <c r="AB44" s="21">
        <f>IF((AA44+Z44+Y44)&gt;100,"err ",AA44+Z44+Y44)</f>
        <v>59</v>
      </c>
    </row>
    <row r="45" spans="1:28">
      <c r="A45" s="11" t="s">
        <v>174</v>
      </c>
      <c r="B45" s="11">
        <v>43</v>
      </c>
      <c r="C45" s="13" t="s">
        <v>175</v>
      </c>
      <c r="D45" s="14">
        <f>AB45</f>
        <v>44</v>
      </c>
      <c r="E45" s="12"/>
      <c r="F45" s="12"/>
      <c r="G45" s="12"/>
      <c r="I45" s="15">
        <v>8</v>
      </c>
      <c r="J45" s="15">
        <v>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60</v>
      </c>
      <c r="W45" s="17"/>
      <c r="X45" s="17"/>
      <c r="Y45" s="18">
        <f>I45+J45+K45+L45+M45+N45+O45+P45</f>
        <v>38</v>
      </c>
      <c r="Z45" s="19">
        <f>Q45+R45+S45+T45+U45</f>
        <v>0</v>
      </c>
      <c r="AA45" s="20">
        <f>V45*$V$2+W45*$W$2+X45*$X$2</f>
        <v>6</v>
      </c>
      <c r="AB45" s="21">
        <f>IF((AA45+Z45+Y45)&gt;100,"err ",AA45+Z45+Y45)</f>
        <v>44</v>
      </c>
    </row>
    <row r="46" spans="1:28">
      <c r="A46" s="11" t="s">
        <v>176</v>
      </c>
      <c r="B46" s="11">
        <v>44</v>
      </c>
      <c r="C46" s="13" t="s">
        <v>177</v>
      </c>
      <c r="D46" s="14">
        <f>AB46</f>
        <v>50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10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17">
        <v>0</v>
      </c>
      <c r="W46" s="17">
        <v>80</v>
      </c>
      <c r="X46" s="17"/>
      <c r="Y46" s="18">
        <f>I46+J46+K46+L46+M46+N46+O46+P46</f>
        <v>50</v>
      </c>
      <c r="Z46" s="19">
        <f>Q46+R46+S46+T46+U46</f>
        <v>0</v>
      </c>
      <c r="AA46" s="20">
        <f>V46*$V$2+W46*$W$2+X46*$X$2</f>
        <v>0</v>
      </c>
      <c r="AB46" s="21">
        <f>IF((AA46+Z46+Y46)&gt;100,"err ",AA46+Z46+Y46)</f>
        <v>50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D3:D46 W3 V5:X46 V3:V4 X3:X4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1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1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1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1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1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1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1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1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1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1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1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1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1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1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1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1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1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1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1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1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1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100-0000DB02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1"/>
  <sheetViews>
    <sheetView tabSelected="1" topLeftCell="A28" workbookViewId="0">
      <selection activeCell="K41" sqref="K41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178</v>
      </c>
      <c r="C1" s="1" t="s">
        <v>179</v>
      </c>
      <c r="D1" s="4" t="s">
        <v>180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181</v>
      </c>
      <c r="B3" s="11">
        <v>1</v>
      </c>
      <c r="C3" s="13" t="s">
        <v>182</v>
      </c>
      <c r="D3" s="14">
        <f>AB3</f>
        <v>49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>
        <v>100</v>
      </c>
      <c r="X3" s="17"/>
      <c r="Y3" s="18">
        <f>I3+J3+K3+L3+M3+N3+O3+P3</f>
        <v>40</v>
      </c>
      <c r="Z3" s="19">
        <f>Q3+R3+S3+T3+U3</f>
        <v>0</v>
      </c>
      <c r="AA3" s="20">
        <f>V3*$V$2+W3*$W$2+X3*$X$2</f>
        <v>9</v>
      </c>
      <c r="AB3" s="21">
        <f>IF((AA3+Z3+Y3)&gt;100,"err ",AA3+Z3+Y3)</f>
        <v>49</v>
      </c>
    </row>
    <row r="4" spans="1:28">
      <c r="A4" s="11" t="s">
        <v>183</v>
      </c>
      <c r="B4" s="11">
        <v>2</v>
      </c>
      <c r="C4" s="13" t="s">
        <v>184</v>
      </c>
      <c r="D4" s="14">
        <f>AB4</f>
        <v>50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/>
      <c r="Y4" s="18">
        <f>I4+J4+K4+L4+M4+N4+O4+P4</f>
        <v>50</v>
      </c>
      <c r="Z4" s="19">
        <f>Q4+R4+S4+T4+U4</f>
        <v>0</v>
      </c>
      <c r="AA4" s="20">
        <f>V4*$V$2+W4*$W$2+X4*$X$2</f>
        <v>0</v>
      </c>
      <c r="AB4" s="21">
        <f>IF((AA4+Z4+Y4)&gt;100,"err ",AA4+Z4+Y4)</f>
        <v>50</v>
      </c>
    </row>
    <row r="5" spans="1:28">
      <c r="A5" s="11" t="s">
        <v>185</v>
      </c>
      <c r="B5" s="11">
        <v>3</v>
      </c>
      <c r="C5" s="13" t="s">
        <v>186</v>
      </c>
      <c r="D5" s="14">
        <f>AB5</f>
        <v>56</v>
      </c>
      <c r="E5" s="12"/>
      <c r="F5" s="12"/>
      <c r="G5" s="12"/>
      <c r="I5" s="15">
        <v>10</v>
      </c>
      <c r="J5" s="15">
        <v>10</v>
      </c>
      <c r="K5" s="15">
        <v>9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>
        <v>100</v>
      </c>
      <c r="X5" s="17"/>
      <c r="Y5" s="18">
        <f>I5+J5+K5+L5+M5+N5+O5+P5</f>
        <v>49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56</v>
      </c>
    </row>
    <row r="6" spans="1:28">
      <c r="A6" s="11" t="s">
        <v>187</v>
      </c>
      <c r="B6" s="11">
        <v>4</v>
      </c>
      <c r="C6" s="13" t="s">
        <v>188</v>
      </c>
      <c r="D6" s="14">
        <f>AB6</f>
        <v>58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>
        <v>100</v>
      </c>
      <c r="X6" s="17"/>
      <c r="Y6" s="18">
        <f>I6+J6+K6+L6+M6+N6+O6+P6</f>
        <v>50</v>
      </c>
      <c r="Z6" s="19">
        <f>Q6+R6+S6+T6+U6</f>
        <v>0</v>
      </c>
      <c r="AA6" s="20">
        <f>V6*$V$2+W6*$W$2+X6*$X$2</f>
        <v>8</v>
      </c>
      <c r="AB6" s="21">
        <f>IF((AA6+Z6+Y6)&gt;100,"err ",AA6+Z6+Y6)</f>
        <v>58</v>
      </c>
    </row>
    <row r="7" spans="1:28">
      <c r="A7" s="11" t="s">
        <v>189</v>
      </c>
      <c r="B7" s="11">
        <v>5</v>
      </c>
      <c r="C7" s="13" t="s">
        <v>190</v>
      </c>
      <c r="D7" s="14">
        <f>AB7</f>
        <v>55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7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>
        <v>100</v>
      </c>
      <c r="X7" s="17"/>
      <c r="Y7" s="18">
        <f>I7+J7+K7+L7+M7+N7+O7+P7</f>
        <v>47</v>
      </c>
      <c r="Z7" s="19">
        <f>Q7+R7+S7+T7+U7</f>
        <v>0</v>
      </c>
      <c r="AA7" s="20">
        <f>V7*$V$2+W7*$W$2+X7*$X$2</f>
        <v>8</v>
      </c>
      <c r="AB7" s="21">
        <f>IF((AA7+Z7+Y7)&gt;100,"err ",AA7+Z7+Y7)</f>
        <v>55</v>
      </c>
    </row>
    <row r="8" spans="1:28">
      <c r="A8" s="11" t="s">
        <v>191</v>
      </c>
      <c r="B8" s="11">
        <v>6</v>
      </c>
      <c r="C8" s="13" t="s">
        <v>192</v>
      </c>
      <c r="D8" s="14">
        <f>AB8</f>
        <v>57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>
        <v>100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7</v>
      </c>
      <c r="AB8" s="21">
        <f>IF((AA8+Z8+Y8)&gt;100,"err ",AA8+Z8+Y8)</f>
        <v>57</v>
      </c>
    </row>
    <row r="9" spans="1:28">
      <c r="A9" s="11" t="s">
        <v>193</v>
      </c>
      <c r="B9" s="11">
        <v>7</v>
      </c>
      <c r="C9" s="13" t="s">
        <v>194</v>
      </c>
      <c r="D9" s="14">
        <f>AB9</f>
        <v>59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>
        <v>0</v>
      </c>
      <c r="X9" s="17"/>
      <c r="Y9" s="18">
        <f>I9+J9+K9+L9+M9+N9+O9+P9</f>
        <v>50</v>
      </c>
      <c r="Z9" s="19">
        <f>Q9+R9+S9+T9+U9</f>
        <v>0</v>
      </c>
      <c r="AA9" s="20">
        <f>V9*$V$2+W9*$W$2+X9*$X$2</f>
        <v>9</v>
      </c>
      <c r="AB9" s="21">
        <f>IF((AA9+Z9+Y9)&gt;100,"err ",AA9+Z9+Y9)</f>
        <v>59</v>
      </c>
    </row>
    <row r="10" spans="1:28">
      <c r="A10" s="11" t="s">
        <v>195</v>
      </c>
      <c r="B10" s="11">
        <v>8</v>
      </c>
      <c r="C10" s="13" t="s">
        <v>196</v>
      </c>
      <c r="D10" s="14">
        <f>AB10</f>
        <v>50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>
        <v>0</v>
      </c>
      <c r="X10" s="17"/>
      <c r="Y10" s="18">
        <f>I10+J10+K10+L10+M10+N10+O10+P10</f>
        <v>50</v>
      </c>
      <c r="Z10" s="19">
        <f>Q10+R10+S10+T10+U10</f>
        <v>0</v>
      </c>
      <c r="AA10" s="20">
        <f>V10*$V$2+W10*$W$2+X10*$X$2</f>
        <v>0</v>
      </c>
      <c r="AB10" s="21">
        <f>IF((AA10+Z10+Y10)&gt;100,"err ",AA10+Z10+Y10)</f>
        <v>50</v>
      </c>
    </row>
    <row r="11" spans="1:28">
      <c r="A11" s="11" t="s">
        <v>197</v>
      </c>
      <c r="B11" s="11">
        <v>9</v>
      </c>
      <c r="C11" s="13" t="s">
        <v>198</v>
      </c>
      <c r="D11" s="14">
        <f>AB11</f>
        <v>56</v>
      </c>
      <c r="E11" s="12"/>
      <c r="F11" s="12"/>
      <c r="G11" s="12"/>
      <c r="I11" s="15">
        <v>10</v>
      </c>
      <c r="J11" s="15">
        <v>10</v>
      </c>
      <c r="K11" s="15">
        <v>8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>
        <v>95</v>
      </c>
      <c r="X11" s="17"/>
      <c r="Y11" s="18">
        <f>I11+J11+K11+L11+M11+N11+O11+P11</f>
        <v>48</v>
      </c>
      <c r="Z11" s="19">
        <f>Q11+R11+S11+T11+U11</f>
        <v>0</v>
      </c>
      <c r="AA11" s="20">
        <f>V11*$V$2+W11*$W$2+X11*$X$2</f>
        <v>8</v>
      </c>
      <c r="AB11" s="21">
        <f>IF((AA11+Z11+Y11)&gt;100,"err ",AA11+Z11+Y11)</f>
        <v>56</v>
      </c>
    </row>
    <row r="12" spans="1:28">
      <c r="A12" s="11" t="s">
        <v>199</v>
      </c>
      <c r="B12" s="11">
        <v>10</v>
      </c>
      <c r="C12" s="13" t="s">
        <v>200</v>
      </c>
      <c r="D12" s="14">
        <f>AB12</f>
        <v>57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70</v>
      </c>
      <c r="W12" s="17">
        <v>60</v>
      </c>
      <c r="X12" s="17"/>
      <c r="Y12" s="18">
        <f>I12+J12+K12+L12+M12+N12+O12+P12</f>
        <v>50</v>
      </c>
      <c r="Z12" s="19">
        <f>Q12+R12+S12+T12+U12</f>
        <v>0</v>
      </c>
      <c r="AA12" s="20">
        <f>V12*$V$2+W12*$W$2+X12*$X$2</f>
        <v>7</v>
      </c>
      <c r="AB12" s="21">
        <f>IF((AA12+Z12+Y12)&gt;100,"err ",AA12+Z12+Y12)</f>
        <v>57</v>
      </c>
    </row>
    <row r="13" spans="1:28">
      <c r="A13" s="11" t="s">
        <v>201</v>
      </c>
      <c r="B13" s="11">
        <v>11</v>
      </c>
      <c r="C13" s="13" t="s">
        <v>202</v>
      </c>
      <c r="D13" s="14">
        <f>AB13</f>
        <v>55</v>
      </c>
      <c r="E13" s="12"/>
      <c r="F13" s="12"/>
      <c r="G13" s="12"/>
      <c r="I13" s="15">
        <v>10</v>
      </c>
      <c r="J13" s="15">
        <v>10</v>
      </c>
      <c r="K13" s="15">
        <v>9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60</v>
      </c>
      <c r="W13" s="17">
        <v>80</v>
      </c>
      <c r="X13" s="17"/>
      <c r="Y13" s="18">
        <f>I13+J13+K13+L13+M13+N13+O13+P13</f>
        <v>49</v>
      </c>
      <c r="Z13" s="19">
        <f>Q13+R13+S13+T13+U13</f>
        <v>0</v>
      </c>
      <c r="AA13" s="20">
        <f>V13*$V$2+W13*$W$2+X13*$X$2</f>
        <v>6</v>
      </c>
      <c r="AB13" s="21">
        <f>IF((AA13+Z13+Y13)&gt;100,"err ",AA13+Z13+Y13)</f>
        <v>55</v>
      </c>
    </row>
    <row r="14" spans="1:28">
      <c r="A14" s="11" t="s">
        <v>203</v>
      </c>
      <c r="B14" s="11">
        <v>12</v>
      </c>
      <c r="C14" s="13" t="s">
        <v>204</v>
      </c>
      <c r="D14" s="14">
        <f>AB14</f>
        <v>59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>
        <v>90</v>
      </c>
      <c r="X14" s="17"/>
      <c r="Y14" s="18">
        <f>I14+J14+K14+L14+M14+N14+O14+P14</f>
        <v>50</v>
      </c>
      <c r="Z14" s="19">
        <f>Q14+R14+S14+T14+U14</f>
        <v>0</v>
      </c>
      <c r="AA14" s="20">
        <f>V14*$V$2+W14*$W$2+X14*$X$2</f>
        <v>9</v>
      </c>
      <c r="AB14" s="21">
        <f>IF((AA14+Z14+Y14)&gt;100,"err ",AA14+Z14+Y14)</f>
        <v>59</v>
      </c>
    </row>
    <row r="15" spans="1:28">
      <c r="A15" s="11" t="s">
        <v>205</v>
      </c>
      <c r="B15" s="11">
        <v>13</v>
      </c>
      <c r="C15" s="13" t="s">
        <v>206</v>
      </c>
      <c r="D15" s="14">
        <f>AB15</f>
        <v>36</v>
      </c>
      <c r="E15" s="12"/>
      <c r="F15" s="12"/>
      <c r="G15" s="12"/>
      <c r="I15" s="15">
        <v>0</v>
      </c>
      <c r="J15" s="15">
        <v>10</v>
      </c>
      <c r="K15" s="15">
        <v>10</v>
      </c>
      <c r="L15" s="15">
        <v>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60</v>
      </c>
      <c r="W15" s="17">
        <v>90</v>
      </c>
      <c r="X15" s="17"/>
      <c r="Y15" s="18">
        <f>I15+J15+K15+L15+M15+N15+O15+P15</f>
        <v>30</v>
      </c>
      <c r="Z15" s="19">
        <f>Q15+R15+S15+T15+U15</f>
        <v>0</v>
      </c>
      <c r="AA15" s="20">
        <f>V15*$V$2+W15*$W$2+X15*$X$2</f>
        <v>6</v>
      </c>
      <c r="AB15" s="21">
        <f>IF((AA15+Z15+Y15)&gt;100,"err ",AA15+Z15+Y15)</f>
        <v>36</v>
      </c>
    </row>
    <row r="16" spans="1:28">
      <c r="A16" s="11" t="s">
        <v>207</v>
      </c>
      <c r="B16" s="11">
        <v>14</v>
      </c>
      <c r="C16" s="13" t="s">
        <v>208</v>
      </c>
      <c r="D16" s="14">
        <f>AB16</f>
        <v>45.5</v>
      </c>
      <c r="E16" s="12"/>
      <c r="F16" s="12"/>
      <c r="G16" s="12"/>
      <c r="I16" s="15">
        <v>10</v>
      </c>
      <c r="J16" s="15">
        <v>9</v>
      </c>
      <c r="K16" s="15">
        <v>10</v>
      </c>
      <c r="L16" s="15">
        <v>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65</v>
      </c>
      <c r="W16" s="17">
        <v>90</v>
      </c>
      <c r="X16" s="17"/>
      <c r="Y16" s="18">
        <f>I16+J16+K16+L16+M16+N16+O16+P16</f>
        <v>39</v>
      </c>
      <c r="Z16" s="19">
        <f>Q16+R16+S16+T16+U16</f>
        <v>0</v>
      </c>
      <c r="AA16" s="20">
        <f>V16*$V$2+W16*$W$2+X16*$X$2</f>
        <v>6.5</v>
      </c>
      <c r="AB16" s="21">
        <f>IF((AA16+Z16+Y16)&gt;100,"err ",AA16+Z16+Y16)</f>
        <v>45.5</v>
      </c>
    </row>
    <row r="17" spans="1:28">
      <c r="A17" s="11" t="s">
        <v>209</v>
      </c>
      <c r="B17" s="11">
        <v>15</v>
      </c>
      <c r="C17" s="13" t="s">
        <v>210</v>
      </c>
      <c r="D17" s="14">
        <f>AB17</f>
        <v>54.5</v>
      </c>
      <c r="E17" s="12"/>
      <c r="F17" s="12"/>
      <c r="G17" s="12"/>
      <c r="I17" s="15">
        <v>8</v>
      </c>
      <c r="J17" s="15">
        <v>10</v>
      </c>
      <c r="K17" s="15">
        <v>10</v>
      </c>
      <c r="L17" s="15">
        <v>9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75</v>
      </c>
      <c r="W17" s="17">
        <v>90</v>
      </c>
      <c r="X17" s="17"/>
      <c r="Y17" s="18">
        <f>I17+J17+K17+L17+M17+N17+O17+P17</f>
        <v>47</v>
      </c>
      <c r="Z17" s="19">
        <f>Q17+R17+S17+T17+U17</f>
        <v>0</v>
      </c>
      <c r="AA17" s="20">
        <f>V17*$V$2+W17*$W$2+X17*$X$2</f>
        <v>7.5</v>
      </c>
      <c r="AB17" s="21">
        <f>IF((AA17+Z17+Y17)&gt;100,"err ",AA17+Z17+Y17)</f>
        <v>54.5</v>
      </c>
    </row>
    <row r="18" spans="1:28">
      <c r="A18" s="11" t="s">
        <v>211</v>
      </c>
      <c r="B18" s="11">
        <v>16</v>
      </c>
      <c r="C18" s="13" t="s">
        <v>212</v>
      </c>
      <c r="D18" s="14">
        <f>AB18</f>
        <v>42</v>
      </c>
      <c r="E18" s="12"/>
      <c r="F18" s="12"/>
      <c r="G18" s="12"/>
      <c r="I18" s="15">
        <v>7</v>
      </c>
      <c r="J18" s="15">
        <v>8</v>
      </c>
      <c r="K18" s="15">
        <v>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>
        <v>80</v>
      </c>
      <c r="X18" s="17"/>
      <c r="Y18" s="18">
        <f>I18+J18+K18+L18+M18+N18+O18+P18</f>
        <v>35</v>
      </c>
      <c r="Z18" s="19">
        <f>Q18+R18+S18+T18+U18</f>
        <v>0</v>
      </c>
      <c r="AA18" s="20">
        <f>V18*$V$2+W18*$W$2+X18*$X$2</f>
        <v>7</v>
      </c>
      <c r="AB18" s="21">
        <f>IF((AA18+Z18+Y18)&gt;100,"err ",AA18+Z18+Y18)</f>
        <v>42</v>
      </c>
    </row>
    <row r="19" spans="1:28">
      <c r="A19" s="11" t="s">
        <v>213</v>
      </c>
      <c r="B19" s="11">
        <v>17</v>
      </c>
      <c r="C19" s="13" t="s">
        <v>214</v>
      </c>
      <c r="D19" s="14">
        <f>AB19</f>
        <v>56</v>
      </c>
      <c r="E19" s="12"/>
      <c r="F19" s="12"/>
      <c r="G19" s="12"/>
      <c r="I19" s="15">
        <v>10</v>
      </c>
      <c r="J19" s="15">
        <v>10</v>
      </c>
      <c r="K19" s="15">
        <v>9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>
        <v>90</v>
      </c>
      <c r="X19" s="17"/>
      <c r="Y19" s="18">
        <f>I19+J19+K19+L19+M19+N19+O19+P19</f>
        <v>49</v>
      </c>
      <c r="Z19" s="19">
        <f>Q19+R19+S19+T19+U19</f>
        <v>0</v>
      </c>
      <c r="AA19" s="20">
        <f>V19*$V$2+W19*$W$2+X19*$X$2</f>
        <v>7</v>
      </c>
      <c r="AB19" s="21">
        <f>IF((AA19+Z19+Y19)&gt;100,"err ",AA19+Z19+Y19)</f>
        <v>56</v>
      </c>
    </row>
    <row r="20" spans="1:28">
      <c r="A20" s="11" t="s">
        <v>215</v>
      </c>
      <c r="B20" s="11">
        <v>18</v>
      </c>
      <c r="C20" s="13" t="s">
        <v>216</v>
      </c>
      <c r="D20" s="14">
        <f>AB20</f>
        <v>49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>
        <v>90</v>
      </c>
      <c r="X20" s="17"/>
      <c r="Y20" s="18">
        <f>I20+J20+K20+L20+M20+N20+O20+P20</f>
        <v>40</v>
      </c>
      <c r="Z20" s="19">
        <f>Q20+R20+S20+T20+U20</f>
        <v>0</v>
      </c>
      <c r="AA20" s="20">
        <f>V20*$V$2+W20*$W$2+X20*$X$2</f>
        <v>9</v>
      </c>
      <c r="AB20" s="21">
        <f>IF((AA20+Z20+Y20)&gt;100,"err ",AA20+Z20+Y20)</f>
        <v>49</v>
      </c>
    </row>
    <row r="21" spans="1:28">
      <c r="A21" s="11" t="s">
        <v>217</v>
      </c>
      <c r="B21" s="11">
        <v>19</v>
      </c>
      <c r="C21" s="13" t="s">
        <v>218</v>
      </c>
      <c r="D21" s="14">
        <f>AB21</f>
        <v>38</v>
      </c>
      <c r="E21" s="12"/>
      <c r="F21" s="12"/>
      <c r="G21" s="12"/>
      <c r="I21" s="15">
        <v>0</v>
      </c>
      <c r="J21" s="15">
        <v>10</v>
      </c>
      <c r="K21" s="15">
        <v>10</v>
      </c>
      <c r="L21" s="15">
        <v>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80</v>
      </c>
      <c r="W21" s="17">
        <v>80</v>
      </c>
      <c r="X21" s="17"/>
      <c r="Y21" s="18">
        <f>I21+J21+K21+L21+M21+N21+O21+P21</f>
        <v>30</v>
      </c>
      <c r="Z21" s="19">
        <f>Q21+R21+S21+T21+U21</f>
        <v>0</v>
      </c>
      <c r="AA21" s="20">
        <f>V21*$V$2+W21*$W$2+X21*$X$2</f>
        <v>8</v>
      </c>
      <c r="AB21" s="21">
        <f>IF((AA21+Z21+Y21)&gt;100,"err ",AA21+Z21+Y21)</f>
        <v>38</v>
      </c>
    </row>
    <row r="22" spans="1:28">
      <c r="A22" s="11" t="s">
        <v>219</v>
      </c>
      <c r="B22" s="11">
        <v>20</v>
      </c>
      <c r="C22" s="13" t="s">
        <v>220</v>
      </c>
      <c r="D22" s="14">
        <f>AB22</f>
        <v>37</v>
      </c>
      <c r="E22" s="12"/>
      <c r="F22" s="12"/>
      <c r="G22" s="12"/>
      <c r="I22" s="15">
        <v>0</v>
      </c>
      <c r="J22" s="15">
        <v>10</v>
      </c>
      <c r="K22" s="15">
        <v>10</v>
      </c>
      <c r="L22" s="15">
        <v>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70</v>
      </c>
      <c r="W22" s="17">
        <v>80</v>
      </c>
      <c r="X22" s="17"/>
      <c r="Y22" s="18">
        <f>I22+J22+K22+L22+M22+N22+O22+P22</f>
        <v>30</v>
      </c>
      <c r="Z22" s="19">
        <f>Q22+R22+S22+T22+U22</f>
        <v>0</v>
      </c>
      <c r="AA22" s="20">
        <f>V22*$V$2+W22*$W$2+X22*$X$2</f>
        <v>7</v>
      </c>
      <c r="AB22" s="21">
        <f>IF((AA22+Z22+Y22)&gt;100,"err ",AA22+Z22+Y22)</f>
        <v>37</v>
      </c>
    </row>
    <row r="23" spans="1:28">
      <c r="A23" s="11" t="s">
        <v>221</v>
      </c>
      <c r="B23" s="11">
        <v>21</v>
      </c>
      <c r="C23" s="13" t="s">
        <v>222</v>
      </c>
      <c r="D23" s="14">
        <f>AB23</f>
        <v>30</v>
      </c>
      <c r="E23" s="12"/>
      <c r="F23" s="12"/>
      <c r="G23" s="12"/>
      <c r="I23" s="15">
        <v>0</v>
      </c>
      <c r="J23" s="15">
        <v>10</v>
      </c>
      <c r="K23" s="15">
        <v>10</v>
      </c>
      <c r="L23" s="15">
        <v>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>
        <v>80</v>
      </c>
      <c r="X23" s="17"/>
      <c r="Y23" s="18">
        <f>I23+J23+K23+L23+M23+N23+O23+P23</f>
        <v>30</v>
      </c>
      <c r="Z23" s="19">
        <f>Q23+R23+S23+T23+U23</f>
        <v>0</v>
      </c>
      <c r="AA23" s="20">
        <f>V23*$V$2+W23*$W$2+X23*$X$2</f>
        <v>0</v>
      </c>
      <c r="AB23" s="21">
        <f>IF((AA23+Z23+Y23)&gt;100,"err ",AA23+Z23+Y23)</f>
        <v>30</v>
      </c>
    </row>
    <row r="24" spans="1:28">
      <c r="A24" s="11" t="s">
        <v>223</v>
      </c>
      <c r="B24" s="11">
        <v>22</v>
      </c>
      <c r="C24" s="13" t="s">
        <v>224</v>
      </c>
      <c r="D24" s="14">
        <f>AB24</f>
        <v>27</v>
      </c>
      <c r="E24" s="12"/>
      <c r="F24" s="12"/>
      <c r="G24" s="12"/>
      <c r="I24" s="15">
        <v>10</v>
      </c>
      <c r="J24" s="15">
        <v>0</v>
      </c>
      <c r="K24" s="15">
        <v>0</v>
      </c>
      <c r="L24" s="15">
        <v>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70</v>
      </c>
      <c r="W24" s="17">
        <v>100</v>
      </c>
      <c r="X24" s="17"/>
      <c r="Y24" s="18">
        <f>I24+J24+K24+L24+M24+N24+O24+P24</f>
        <v>20</v>
      </c>
      <c r="Z24" s="19">
        <f>Q24+R24+S24+T24+U24</f>
        <v>0</v>
      </c>
      <c r="AA24" s="20">
        <f>V24*$V$2+W24*$W$2+X24*$X$2</f>
        <v>7</v>
      </c>
      <c r="AB24" s="21">
        <f>IF((AA24+Z24+Y24)&gt;100,"err ",AA24+Z24+Y24)</f>
        <v>27</v>
      </c>
    </row>
    <row r="25" spans="1:28">
      <c r="A25" s="11" t="s">
        <v>225</v>
      </c>
      <c r="B25" s="11">
        <v>23</v>
      </c>
      <c r="C25" s="13" t="s">
        <v>226</v>
      </c>
      <c r="D25" s="14">
        <f>AB25</f>
        <v>55</v>
      </c>
      <c r="E25" s="12"/>
      <c r="F25" s="12"/>
      <c r="G25" s="12"/>
      <c r="I25" s="15">
        <v>10</v>
      </c>
      <c r="J25" s="15">
        <v>10</v>
      </c>
      <c r="K25" s="15">
        <v>9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60</v>
      </c>
      <c r="W25" s="17">
        <v>0</v>
      </c>
      <c r="X25" s="17"/>
      <c r="Y25" s="18">
        <f>I25+J25+K25+L25+M25+N25+O25+P25</f>
        <v>49</v>
      </c>
      <c r="Z25" s="19">
        <f>Q25+R25+S25+T25+U25</f>
        <v>0</v>
      </c>
      <c r="AA25" s="20">
        <f>V25*$V$2+W25*$W$2+X25*$X$2</f>
        <v>6</v>
      </c>
      <c r="AB25" s="21">
        <f>IF((AA25+Z25+Y25)&gt;100,"err ",AA25+Z25+Y25)</f>
        <v>55</v>
      </c>
    </row>
    <row r="26" spans="1:28">
      <c r="A26" s="11" t="s">
        <v>227</v>
      </c>
      <c r="B26" s="11">
        <v>24</v>
      </c>
      <c r="C26" s="13" t="s">
        <v>228</v>
      </c>
      <c r="D26" s="14">
        <f>AB26</f>
        <v>57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70</v>
      </c>
      <c r="W26" s="17">
        <v>70</v>
      </c>
      <c r="X26" s="17"/>
      <c r="Y26" s="18">
        <f>I26+J26+K26+L26+M26+N26+O26+P26</f>
        <v>50</v>
      </c>
      <c r="Z26" s="19">
        <f>Q26+R26+S26+T26+U26</f>
        <v>0</v>
      </c>
      <c r="AA26" s="20">
        <f>V26*$V$2+W26*$W$2+X26*$X$2</f>
        <v>7</v>
      </c>
      <c r="AB26" s="21">
        <f>IF((AA26+Z26+Y26)&gt;100,"err ",AA26+Z26+Y26)</f>
        <v>57</v>
      </c>
    </row>
    <row r="27" spans="1:28">
      <c r="A27" s="11" t="s">
        <v>229</v>
      </c>
      <c r="B27" s="11">
        <v>25</v>
      </c>
      <c r="C27" s="13" t="s">
        <v>230</v>
      </c>
      <c r="D27" s="14">
        <f>AB27</f>
        <v>55</v>
      </c>
      <c r="E27" s="12"/>
      <c r="F27" s="12"/>
      <c r="G27" s="12"/>
      <c r="I27" s="15">
        <v>10</v>
      </c>
      <c r="J27" s="15">
        <v>10</v>
      </c>
      <c r="K27" s="15">
        <v>9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60</v>
      </c>
      <c r="W27" s="17">
        <v>70</v>
      </c>
      <c r="X27" s="17"/>
      <c r="Y27" s="18">
        <f>I27+J27+K27+L27+M27+N27+O27+P27</f>
        <v>49</v>
      </c>
      <c r="Z27" s="19">
        <f>Q27+R27+S27+T27+U27</f>
        <v>0</v>
      </c>
      <c r="AA27" s="20">
        <f>V27*$V$2+W27*$W$2+X27*$X$2</f>
        <v>6</v>
      </c>
      <c r="AB27" s="21">
        <f>IF((AA27+Z27+Y27)&gt;100,"err ",AA27+Z27+Y27)</f>
        <v>55</v>
      </c>
    </row>
    <row r="28" spans="1:28">
      <c r="A28" s="11" t="s">
        <v>231</v>
      </c>
      <c r="B28" s="11">
        <v>26</v>
      </c>
      <c r="C28" s="13" t="s">
        <v>232</v>
      </c>
      <c r="D28" s="14">
        <f>AB28</f>
        <v>56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60</v>
      </c>
      <c r="W28" s="17">
        <v>100</v>
      </c>
      <c r="X28" s="17"/>
      <c r="Y28" s="18">
        <f>I28+J28+K28+L28+M28+N28+O28+P28</f>
        <v>50</v>
      </c>
      <c r="Z28" s="19">
        <f>Q28+R28+S28+T28+U28</f>
        <v>0</v>
      </c>
      <c r="AA28" s="20">
        <f>V28*$V$2+W28*$W$2+X28*$X$2</f>
        <v>6</v>
      </c>
      <c r="AB28" s="21">
        <f>IF((AA28+Z28+Y28)&gt;100,"err ",AA28+Z28+Y28)</f>
        <v>56</v>
      </c>
    </row>
    <row r="29" spans="1:28">
      <c r="A29" s="11" t="s">
        <v>233</v>
      </c>
      <c r="B29" s="11">
        <v>27</v>
      </c>
      <c r="C29" s="13" t="s">
        <v>234</v>
      </c>
      <c r="D29" s="14">
        <f>AB29</f>
        <v>46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60</v>
      </c>
      <c r="W29" s="17">
        <v>70</v>
      </c>
      <c r="X29" s="17"/>
      <c r="Y29" s="18">
        <f>I29+J29+K29+L29+M29+N29+O29+P29</f>
        <v>40</v>
      </c>
      <c r="Z29" s="19">
        <f>Q29+R29+S29+T29+U29</f>
        <v>0</v>
      </c>
      <c r="AA29" s="20">
        <f>V29*$V$2+W29*$W$2+X29*$X$2</f>
        <v>6</v>
      </c>
      <c r="AB29" s="21">
        <f>IF((AA29+Z29+Y29)&gt;100,"err ",AA29+Z29+Y29)</f>
        <v>46</v>
      </c>
    </row>
    <row r="30" spans="1:28">
      <c r="A30" s="11" t="s">
        <v>235</v>
      </c>
      <c r="B30" s="11">
        <v>28</v>
      </c>
      <c r="C30" s="13" t="s">
        <v>236</v>
      </c>
      <c r="D30" s="14">
        <f>AB30</f>
        <v>27</v>
      </c>
      <c r="E30" s="12"/>
      <c r="F30" s="12"/>
      <c r="G30" s="12"/>
      <c r="I30" s="15">
        <v>10</v>
      </c>
      <c r="J30" s="15">
        <v>0</v>
      </c>
      <c r="K30" s="15">
        <v>0</v>
      </c>
      <c r="L30" s="15">
        <v>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70</v>
      </c>
      <c r="W30" s="17">
        <v>90</v>
      </c>
      <c r="X30" s="17"/>
      <c r="Y30" s="18">
        <f>I30+J30+K30+L30+M30+N30+O30+P30</f>
        <v>20</v>
      </c>
      <c r="Z30" s="19">
        <f>Q30+R30+S30+T30+U30</f>
        <v>0</v>
      </c>
      <c r="AA30" s="20">
        <f>V30*$V$2+W30*$W$2+X30*$X$2</f>
        <v>7</v>
      </c>
      <c r="AB30" s="21">
        <f>IF((AA30+Z30+Y30)&gt;100,"err ",AA30+Z30+Y30)</f>
        <v>27</v>
      </c>
    </row>
    <row r="31" spans="1:28">
      <c r="A31" s="11" t="s">
        <v>237</v>
      </c>
      <c r="B31" s="11">
        <v>29</v>
      </c>
      <c r="C31" s="13" t="s">
        <v>238</v>
      </c>
      <c r="D31" s="14">
        <f>AB31</f>
        <v>57</v>
      </c>
      <c r="E31" s="12"/>
      <c r="F31" s="12"/>
      <c r="G31" s="12"/>
      <c r="I31" s="15">
        <v>8</v>
      </c>
      <c r="J31" s="15">
        <v>10</v>
      </c>
      <c r="K31" s="15">
        <v>10</v>
      </c>
      <c r="L31" s="15">
        <v>9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>
        <v>60</v>
      </c>
      <c r="X31" s="17"/>
      <c r="Y31" s="18">
        <f>I31+J31+K31+L31+M31+N31+O31+P31</f>
        <v>47</v>
      </c>
      <c r="Z31" s="19">
        <f>Q31+R31+S31+T31+U31</f>
        <v>0</v>
      </c>
      <c r="AA31" s="20">
        <f>V31*$V$2+W31*$W$2+X31*$X$2</f>
        <v>10</v>
      </c>
      <c r="AB31" s="21">
        <f>IF((AA31+Z31+Y31)&gt;100,"err ",AA31+Z31+Y31)</f>
        <v>57</v>
      </c>
    </row>
    <row r="32" spans="1:28">
      <c r="A32" s="11" t="s">
        <v>239</v>
      </c>
      <c r="B32" s="11">
        <v>30</v>
      </c>
      <c r="C32" s="13" t="s">
        <v>240</v>
      </c>
      <c r="D32" s="14">
        <f>AB32</f>
        <v>35</v>
      </c>
      <c r="E32" s="12"/>
      <c r="F32" s="12"/>
      <c r="G32" s="12"/>
      <c r="I32" s="15">
        <v>7</v>
      </c>
      <c r="J32" s="15">
        <v>8</v>
      </c>
      <c r="K32" s="15">
        <v>0</v>
      </c>
      <c r="L32" s="15">
        <v>10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0</v>
      </c>
      <c r="W32" s="17">
        <v>100</v>
      </c>
      <c r="X32" s="17"/>
      <c r="Y32" s="18">
        <f>I32+J32+K32+L32+M32+N32+O32+P32</f>
        <v>35</v>
      </c>
      <c r="Z32" s="19">
        <f>Q32+R32+S32+T32+U32</f>
        <v>0</v>
      </c>
      <c r="AA32" s="20">
        <f>V32*$V$2+W32*$W$2+X32*$X$2</f>
        <v>0</v>
      </c>
      <c r="AB32" s="21">
        <f>IF((AA32+Z32+Y32)&gt;100,"err ",AA32+Z32+Y32)</f>
        <v>35</v>
      </c>
    </row>
    <row r="33" spans="1:28">
      <c r="A33" s="11" t="s">
        <v>241</v>
      </c>
      <c r="B33" s="11">
        <v>31</v>
      </c>
      <c r="C33" s="13" t="s">
        <v>242</v>
      </c>
      <c r="D33" s="14">
        <f>AB33</f>
        <v>56</v>
      </c>
      <c r="E33" s="12"/>
      <c r="F33" s="12"/>
      <c r="G33" s="12"/>
      <c r="I33" s="15">
        <v>10</v>
      </c>
      <c r="J33" s="15">
        <v>10</v>
      </c>
      <c r="K33" s="15">
        <v>9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70</v>
      </c>
      <c r="W33" s="17">
        <v>90</v>
      </c>
      <c r="X33" s="17"/>
      <c r="Y33" s="18">
        <f>I33+J33+K33+L33+M33+N33+O33+P33</f>
        <v>49</v>
      </c>
      <c r="Z33" s="19">
        <f>Q33+R33+S33+T33+U33</f>
        <v>0</v>
      </c>
      <c r="AA33" s="20">
        <f>V33*$V$2+W33*$W$2+X33*$X$2</f>
        <v>7</v>
      </c>
      <c r="AB33" s="21">
        <f>IF((AA33+Z33+Y33)&gt;100,"err ",AA33+Z33+Y33)</f>
        <v>56</v>
      </c>
    </row>
    <row r="34" spans="1:28">
      <c r="A34" s="11" t="s">
        <v>243</v>
      </c>
      <c r="B34" s="11">
        <v>32</v>
      </c>
      <c r="C34" s="13" t="s">
        <v>244</v>
      </c>
      <c r="D34" s="14">
        <f>AB34</f>
        <v>46.5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65</v>
      </c>
      <c r="W34" s="17">
        <v>80</v>
      </c>
      <c r="X34" s="17"/>
      <c r="Y34" s="18">
        <f>I34+J34+K34+L34+M34+N34+O34+P34</f>
        <v>40</v>
      </c>
      <c r="Z34" s="19">
        <f>Q34+R34+S34+T34+U34</f>
        <v>0</v>
      </c>
      <c r="AA34" s="20">
        <f>V34*$V$2+W34*$W$2+X34*$X$2</f>
        <v>6.5</v>
      </c>
      <c r="AB34" s="21">
        <f>IF((AA34+Z34+Y34)&gt;100,"err ",AA34+Z34+Y34)</f>
        <v>46.5</v>
      </c>
    </row>
    <row r="35" spans="1:28">
      <c r="A35" s="11" t="s">
        <v>245</v>
      </c>
      <c r="B35" s="11">
        <v>33</v>
      </c>
      <c r="C35" s="13" t="s">
        <v>246</v>
      </c>
      <c r="D35" s="14">
        <f>AB35</f>
        <v>47</v>
      </c>
      <c r="E35" s="12"/>
      <c r="F35" s="12"/>
      <c r="G35" s="12"/>
      <c r="I35" s="15">
        <v>8</v>
      </c>
      <c r="J35" s="15">
        <v>10</v>
      </c>
      <c r="K35" s="15">
        <v>10</v>
      </c>
      <c r="L35" s="15">
        <v>9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0</v>
      </c>
      <c r="W35" s="17">
        <v>70</v>
      </c>
      <c r="X35" s="17"/>
      <c r="Y35" s="18">
        <f>I35+J35+K35+L35+M35+N35+O35+P35</f>
        <v>47</v>
      </c>
      <c r="Z35" s="19">
        <f>Q35+R35+S35+T35+U35</f>
        <v>0</v>
      </c>
      <c r="AA35" s="20">
        <f>V35*$V$2+W35*$W$2+X35*$X$2</f>
        <v>0</v>
      </c>
      <c r="AB35" s="21">
        <f>IF((AA35+Z35+Y35)&gt;100,"err ",AA35+Z35+Y35)</f>
        <v>47</v>
      </c>
    </row>
    <row r="36" spans="1:28">
      <c r="A36" s="11" t="s">
        <v>247</v>
      </c>
      <c r="B36" s="11">
        <v>34</v>
      </c>
      <c r="C36" s="13" t="s">
        <v>248</v>
      </c>
      <c r="D36" s="14">
        <f>AB36</f>
        <v>43</v>
      </c>
      <c r="E36" s="12"/>
      <c r="F36" s="12"/>
      <c r="G36" s="12"/>
      <c r="I36" s="15">
        <v>7</v>
      </c>
      <c r="J36" s="15">
        <v>8</v>
      </c>
      <c r="K36" s="15">
        <v>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80</v>
      </c>
      <c r="W36" s="17">
        <v>90</v>
      </c>
      <c r="X36" s="17"/>
      <c r="Y36" s="18">
        <f>I36+J36+K36+L36+M36+N36+O36+P36</f>
        <v>35</v>
      </c>
      <c r="Z36" s="19">
        <f>Q36+R36+S36+T36+U36</f>
        <v>0</v>
      </c>
      <c r="AA36" s="20">
        <f>V36*$V$2+W36*$W$2+X36*$X$2</f>
        <v>8</v>
      </c>
      <c r="AB36" s="21">
        <f>IF((AA36+Z36+Y36)&gt;100,"err ",AA36+Z36+Y36)</f>
        <v>43</v>
      </c>
    </row>
    <row r="37" spans="1:28">
      <c r="A37" s="11" t="s">
        <v>249</v>
      </c>
      <c r="B37" s="11">
        <v>35</v>
      </c>
      <c r="C37" s="13" t="s">
        <v>250</v>
      </c>
      <c r="D37" s="14">
        <f>AB37</f>
        <v>55</v>
      </c>
      <c r="E37" s="12"/>
      <c r="F37" s="12"/>
      <c r="G37" s="12"/>
      <c r="I37" s="15">
        <v>10</v>
      </c>
      <c r="J37" s="15">
        <v>10</v>
      </c>
      <c r="K37" s="15">
        <v>9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60</v>
      </c>
      <c r="W37" s="17">
        <v>80</v>
      </c>
      <c r="X37" s="17"/>
      <c r="Y37" s="18">
        <f>I37+J37+K37+L37+M37+N37+O37+P37</f>
        <v>49</v>
      </c>
      <c r="Z37" s="19">
        <f>Q37+R37+S37+T37+U37</f>
        <v>0</v>
      </c>
      <c r="AA37" s="20">
        <f>V37*$V$2+W37*$W$2+X37*$X$2</f>
        <v>6</v>
      </c>
      <c r="AB37" s="21">
        <f>IF((AA37+Z37+Y37)&gt;100,"err ",AA37+Z37+Y37)</f>
        <v>55</v>
      </c>
    </row>
    <row r="38" spans="1:28">
      <c r="A38" s="11" t="s">
        <v>251</v>
      </c>
      <c r="B38" s="11">
        <v>36</v>
      </c>
      <c r="C38" s="13" t="s">
        <v>252</v>
      </c>
      <c r="D38" s="14">
        <f>AB38</f>
        <v>48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80</v>
      </c>
      <c r="W38" s="17">
        <v>90</v>
      </c>
      <c r="X38" s="17"/>
      <c r="Y38" s="18">
        <f>I38+J38+K38+L38+M38+N38+O38+P38</f>
        <v>40</v>
      </c>
      <c r="Z38" s="19">
        <f>Q38+R38+S38+T38+U38</f>
        <v>0</v>
      </c>
      <c r="AA38" s="20">
        <f>V38*$V$2+W38*$W$2+X38*$X$2</f>
        <v>8</v>
      </c>
      <c r="AB38" s="21">
        <f>IF((AA38+Z38+Y38)&gt;100,"err ",AA38+Z38+Y38)</f>
        <v>48</v>
      </c>
    </row>
    <row r="39" spans="1:28">
      <c r="A39" s="11" t="s">
        <v>253</v>
      </c>
      <c r="B39" s="11">
        <v>37</v>
      </c>
      <c r="C39" s="13" t="s">
        <v>254</v>
      </c>
      <c r="D39" s="14">
        <f>AB39</f>
        <v>48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80</v>
      </c>
      <c r="W39" s="17">
        <v>100</v>
      </c>
      <c r="X39" s="17"/>
      <c r="Y39" s="18">
        <f>I39+J39+K39+L39+M39+N39+O39+P39</f>
        <v>40</v>
      </c>
      <c r="Z39" s="19">
        <f>Q39+R39+S39+T39+U39</f>
        <v>0</v>
      </c>
      <c r="AA39" s="20">
        <f>V39*$V$2+W39*$W$2+X39*$X$2</f>
        <v>8</v>
      </c>
      <c r="AB39" s="21">
        <f>IF((AA39+Z39+Y39)&gt;100,"err ",AA39+Z39+Y39)</f>
        <v>48</v>
      </c>
    </row>
    <row r="40" spans="1:28">
      <c r="A40" s="11" t="s">
        <v>255</v>
      </c>
      <c r="B40" s="11">
        <v>38</v>
      </c>
      <c r="C40" s="13" t="s">
        <v>256</v>
      </c>
      <c r="D40" s="14">
        <f>AB40</f>
        <v>17</v>
      </c>
      <c r="E40" s="12"/>
      <c r="F40" s="12"/>
      <c r="G40" s="12"/>
      <c r="I40" s="15">
        <v>0</v>
      </c>
      <c r="J40" s="15">
        <v>0</v>
      </c>
      <c r="K40" s="15">
        <v>0</v>
      </c>
      <c r="L40" s="15">
        <v>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70</v>
      </c>
      <c r="W40" s="17">
        <v>60</v>
      </c>
      <c r="X40" s="17"/>
      <c r="Y40" s="18">
        <f>I40+J40+K40+L40+M40+N40+O40+P40</f>
        <v>10</v>
      </c>
      <c r="Z40" s="19">
        <f>Q40+R40+S40+T40+U40</f>
        <v>0</v>
      </c>
      <c r="AA40" s="20">
        <f>V40*$V$2+W40*$W$2+X40*$X$2</f>
        <v>7</v>
      </c>
      <c r="AB40" s="21">
        <f>IF((AA40+Z40+Y40)&gt;100,"err ",AA40+Z40+Y40)</f>
        <v>17</v>
      </c>
    </row>
    <row r="41" spans="1:28">
      <c r="A41" s="11" t="s">
        <v>257</v>
      </c>
      <c r="B41" s="11">
        <v>39</v>
      </c>
      <c r="C41" s="13" t="s">
        <v>258</v>
      </c>
      <c r="D41" s="14">
        <f>AB41</f>
        <v>49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9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0</v>
      </c>
      <c r="W41" s="17">
        <v>90</v>
      </c>
      <c r="X41" s="17"/>
      <c r="Y41" s="18">
        <f>I41+J41+K41+L41+M41+N41+O41+P41</f>
        <v>49</v>
      </c>
      <c r="Z41" s="19">
        <f>Q41+R41+S41+T41+U41</f>
        <v>0</v>
      </c>
      <c r="AA41" s="20">
        <f>V41*$V$2+W41*$W$2+X41*$X$2</f>
        <v>0</v>
      </c>
      <c r="AB41" s="21">
        <f>IF((AA41+Z41+Y41)&gt;100,"err ",AA41+Z41+Y41)</f>
        <v>49</v>
      </c>
    </row>
    <row r="42" spans="1:28">
      <c r="A42" s="11" t="s">
        <v>259</v>
      </c>
      <c r="B42" s="11">
        <v>40</v>
      </c>
      <c r="C42" s="13" t="s">
        <v>260</v>
      </c>
      <c r="D42" s="14">
        <f>AB42</f>
        <v>10</v>
      </c>
      <c r="E42" s="12"/>
      <c r="F42" s="12"/>
      <c r="G42" s="12"/>
      <c r="I42" s="15">
        <v>0</v>
      </c>
      <c r="J42" s="15">
        <v>0</v>
      </c>
      <c r="K42" s="15">
        <v>0</v>
      </c>
      <c r="L42" s="15">
        <v>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0</v>
      </c>
      <c r="W42" s="17">
        <v>100</v>
      </c>
      <c r="X42" s="17"/>
      <c r="Y42" s="18">
        <f>I42+J42+K42+L42+M42+N42+O42+P42</f>
        <v>10</v>
      </c>
      <c r="Z42" s="19">
        <f>Q42+R42+S42+T42+U42</f>
        <v>0</v>
      </c>
      <c r="AA42" s="20">
        <f>V42*$V$2+W42*$W$2+X42*$X$2</f>
        <v>0</v>
      </c>
      <c r="AB42" s="21">
        <f>IF((AA42+Z42+Y42)&gt;100,"err ",AA42+Z42+Y42)</f>
        <v>10</v>
      </c>
    </row>
    <row r="43" spans="1:28">
      <c r="A43" s="11" t="s">
        <v>261</v>
      </c>
      <c r="B43" s="11">
        <v>41</v>
      </c>
      <c r="C43" s="13" t="s">
        <v>262</v>
      </c>
      <c r="D43" s="14">
        <f>AB43</f>
        <v>56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60</v>
      </c>
      <c r="W43" s="17">
        <v>90</v>
      </c>
      <c r="X43" s="17"/>
      <c r="Y43" s="18">
        <f>I43+J43+K43+L43+M43+N43+O43+P43</f>
        <v>50</v>
      </c>
      <c r="Z43" s="19">
        <f>Q43+R43+S43+T43+U43</f>
        <v>0</v>
      </c>
      <c r="AA43" s="20">
        <f>V43*$V$2+W43*$W$2+X43*$X$2</f>
        <v>6</v>
      </c>
      <c r="AB43" s="21">
        <f>IF((AA43+Z43+Y43)&gt;100,"err ",AA43+Z43+Y43)</f>
        <v>56</v>
      </c>
    </row>
    <row r="44" spans="1:28">
      <c r="A44" s="11" t="s">
        <v>263</v>
      </c>
      <c r="B44" s="11">
        <v>42</v>
      </c>
      <c r="C44" s="13" t="s">
        <v>264</v>
      </c>
      <c r="D44" s="14">
        <f>AB44</f>
        <v>48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80</v>
      </c>
      <c r="W44" s="17">
        <v>100</v>
      </c>
      <c r="X44" s="17"/>
      <c r="Y44" s="18">
        <f>I44+J44+K44+L44+M44+N44+O44+P44</f>
        <v>40</v>
      </c>
      <c r="Z44" s="19">
        <f>Q44+R44+S44+T44+U44</f>
        <v>0</v>
      </c>
      <c r="AA44" s="20">
        <f>V44*$V$2+W44*$W$2+X44*$X$2</f>
        <v>8</v>
      </c>
      <c r="AB44" s="21">
        <f>IF((AA44+Z44+Y44)&gt;100,"err ",AA44+Z44+Y44)</f>
        <v>48</v>
      </c>
    </row>
    <row r="45" spans="1:28">
      <c r="A45" s="11" t="s">
        <v>265</v>
      </c>
      <c r="B45" s="11">
        <v>43</v>
      </c>
      <c r="C45" s="13" t="s">
        <v>266</v>
      </c>
      <c r="D45" s="14">
        <f>AB45</f>
        <v>40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0</v>
      </c>
      <c r="W45" s="17">
        <v>100</v>
      </c>
      <c r="X45" s="17"/>
      <c r="Y45" s="18">
        <f>I45+J45+K45+L45+M45+N45+O45+P45</f>
        <v>40</v>
      </c>
      <c r="Z45" s="19">
        <f>Q45+R45+S45+T45+U45</f>
        <v>0</v>
      </c>
      <c r="AA45" s="20">
        <f>V45*$V$2+W45*$W$2+X45*$X$2</f>
        <v>0</v>
      </c>
      <c r="AB45" s="21">
        <f>IF((AA45+Z45+Y45)&gt;100,"err ",AA45+Z45+Y45)</f>
        <v>40</v>
      </c>
    </row>
    <row r="46" spans="1:28">
      <c r="A46" s="11" t="s">
        <v>267</v>
      </c>
      <c r="B46" s="11">
        <v>44</v>
      </c>
      <c r="C46" s="13" t="s">
        <v>268</v>
      </c>
      <c r="D46" s="14">
        <f>AB46</f>
        <v>55</v>
      </c>
      <c r="E46" s="12"/>
      <c r="F46" s="12"/>
      <c r="G46" s="12"/>
      <c r="I46" s="15">
        <v>8</v>
      </c>
      <c r="J46" s="15">
        <v>10</v>
      </c>
      <c r="K46" s="15">
        <v>10</v>
      </c>
      <c r="L46" s="15">
        <v>9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17">
        <v>80</v>
      </c>
      <c r="W46" s="17">
        <v>80</v>
      </c>
      <c r="X46" s="17"/>
      <c r="Y46" s="18">
        <f>I46+J46+K46+L46+M46+N46+O46+P46</f>
        <v>47</v>
      </c>
      <c r="Z46" s="19">
        <f>Q46+R46+S46+T46+U46</f>
        <v>0</v>
      </c>
      <c r="AA46" s="20">
        <f>V46*$V$2+W46*$W$2+X46*$X$2</f>
        <v>8</v>
      </c>
      <c r="AB46" s="21">
        <f>IF((AA46+Z46+Y46)&gt;100,"err ",AA46+Z46+Y46)</f>
        <v>55</v>
      </c>
    </row>
    <row r="47" spans="1:28">
      <c r="A47" s="11" t="s">
        <v>269</v>
      </c>
      <c r="B47" s="11">
        <v>45</v>
      </c>
      <c r="C47" s="13" t="s">
        <v>270</v>
      </c>
      <c r="D47" s="14">
        <f>AB47</f>
        <v>41.5</v>
      </c>
      <c r="E47" s="12"/>
      <c r="F47" s="12"/>
      <c r="G47" s="12"/>
      <c r="I47" s="15">
        <v>7</v>
      </c>
      <c r="J47" s="15">
        <v>8</v>
      </c>
      <c r="K47" s="15">
        <v>0</v>
      </c>
      <c r="L47" s="15">
        <v>10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65</v>
      </c>
      <c r="W47" s="17">
        <v>0</v>
      </c>
      <c r="X47" s="17"/>
      <c r="Y47" s="18">
        <f>I47+J47+K47+L47+M47+N47+O47+P47</f>
        <v>35</v>
      </c>
      <c r="Z47" s="19">
        <f>Q47+R47+S47+T47+U47</f>
        <v>0</v>
      </c>
      <c r="AA47" s="20">
        <f>V47*$V$2+W47*$W$2+X47*$X$2</f>
        <v>6.5</v>
      </c>
      <c r="AB47" s="21">
        <f>IF((AA47+Z47+Y47)&gt;100,"err ",AA47+Z47+Y47)</f>
        <v>41.5</v>
      </c>
    </row>
    <row r="48" spans="1:28">
      <c r="A48" s="11" t="s">
        <v>271</v>
      </c>
      <c r="B48" s="11">
        <v>46</v>
      </c>
      <c r="C48" s="13" t="s">
        <v>272</v>
      </c>
      <c r="D48" s="14">
        <f>AB48</f>
        <v>55</v>
      </c>
      <c r="E48" s="12"/>
      <c r="F48" s="12"/>
      <c r="G48" s="12"/>
      <c r="I48" s="15">
        <v>10</v>
      </c>
      <c r="J48" s="15">
        <v>10</v>
      </c>
      <c r="K48" s="15">
        <v>9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60</v>
      </c>
      <c r="W48" s="17">
        <v>100</v>
      </c>
      <c r="X48" s="17"/>
      <c r="Y48" s="18">
        <f>I48+J48+K48+L48+M48+N48+O48+P48</f>
        <v>49</v>
      </c>
      <c r="Z48" s="19">
        <f>Q48+R48+S48+T48+U48</f>
        <v>0</v>
      </c>
      <c r="AA48" s="20">
        <f>V48*$V$2+W48*$W$2+X48*$X$2</f>
        <v>6</v>
      </c>
      <c r="AB48" s="21">
        <f>IF((AA48+Z48+Y48)&gt;100,"err ",AA48+Z48+Y48)</f>
        <v>55</v>
      </c>
    </row>
    <row r="49" spans="1:28">
      <c r="A49" s="11" t="s">
        <v>273</v>
      </c>
      <c r="B49" s="11">
        <v>47</v>
      </c>
      <c r="C49" s="13" t="s">
        <v>274</v>
      </c>
      <c r="D49" s="14">
        <f>AB49</f>
        <v>46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0</v>
      </c>
      <c r="M49" s="15">
        <v>10</v>
      </c>
      <c r="N49" s="15"/>
      <c r="O49" s="15"/>
      <c r="P49" s="15"/>
      <c r="Q49" s="16"/>
      <c r="R49" s="16"/>
      <c r="S49" s="16"/>
      <c r="T49" s="16"/>
      <c r="U49" s="16"/>
      <c r="V49" s="17">
        <v>60</v>
      </c>
      <c r="W49" s="17">
        <v>100</v>
      </c>
      <c r="X49" s="17"/>
      <c r="Y49" s="18">
        <f>I49+J49+K49+L49+M49+N49+O49+P49</f>
        <v>40</v>
      </c>
      <c r="Z49" s="19">
        <f>Q49+R49+S49+T49+U49</f>
        <v>0</v>
      </c>
      <c r="AA49" s="20">
        <f>V49*$V$2+W49*$W$2+X49*$X$2</f>
        <v>6</v>
      </c>
      <c r="AB49" s="21">
        <f>IF((AA49+Z49+Y49)&gt;100,"err ",AA49+Z49+Y49)</f>
        <v>46</v>
      </c>
    </row>
    <row r="50" spans="1:28">
      <c r="A50" s="11" t="s">
        <v>275</v>
      </c>
      <c r="B50" s="11">
        <v>48</v>
      </c>
      <c r="C50" s="13" t="s">
        <v>276</v>
      </c>
      <c r="D50" s="14">
        <f>AB50</f>
        <v>47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70</v>
      </c>
      <c r="W50" s="17">
        <v>100</v>
      </c>
      <c r="X50" s="17"/>
      <c r="Y50" s="18">
        <f>I50+J50+K50+L50+M50+N50+O50+P50</f>
        <v>40</v>
      </c>
      <c r="Z50" s="19">
        <f>Q50+R50+S50+T50+U50</f>
        <v>0</v>
      </c>
      <c r="AA50" s="20">
        <f>V50*$V$2+W50*$W$2+X50*$X$2</f>
        <v>7</v>
      </c>
      <c r="AB50" s="21">
        <f>IF((AA50+Z50+Y50)&gt;100,"err ",AA50+Z50+Y50)</f>
        <v>47</v>
      </c>
    </row>
    <row r="51" spans="1:28">
      <c r="A51" s="11" t="s">
        <v>277</v>
      </c>
      <c r="B51" s="11">
        <v>49</v>
      </c>
      <c r="C51" s="13" t="s">
        <v>278</v>
      </c>
      <c r="D51" s="14">
        <f>AB51</f>
        <v>58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80</v>
      </c>
      <c r="W51" s="17">
        <v>100</v>
      </c>
      <c r="X51" s="17"/>
      <c r="Y51" s="18">
        <f>I51+J51+K51+L51+M51+N51+O51+P51</f>
        <v>50</v>
      </c>
      <c r="Z51" s="19">
        <f>Q51+R51+S51+T51+U51</f>
        <v>0</v>
      </c>
      <c r="AA51" s="20">
        <f>V51*$V$2+W51*$W$2+X51*$X$2</f>
        <v>8</v>
      </c>
      <c r="AB51" s="21">
        <f>IF((AA51+Z51+Y51)&gt;100,"err ",AA51+Z51+Y51)</f>
        <v>58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2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2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2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2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2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2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2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2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2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2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2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2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2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2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2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2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2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2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2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2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2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2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2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2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2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2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2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2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2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02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02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02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02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0200-00003003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6"/>
  <sheetViews>
    <sheetView workbookViewId="0">
      <selection activeCell="W6" sqref="W6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279</v>
      </c>
      <c r="C1" s="1" t="s">
        <v>280</v>
      </c>
      <c r="D1" s="4" t="s">
        <v>281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283</v>
      </c>
      <c r="B3" s="11">
        <v>1</v>
      </c>
      <c r="C3" s="13" t="s">
        <v>284</v>
      </c>
      <c r="D3" s="14">
        <f>AB3</f>
        <v>59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>
        <v>100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9</v>
      </c>
      <c r="AB3" s="21">
        <f>IF((AA3+Z3+Y3)&gt;100,"err ",AA3+Z3+Y3)</f>
        <v>59</v>
      </c>
    </row>
    <row r="4" spans="1:28">
      <c r="A4" s="11" t="s">
        <v>285</v>
      </c>
      <c r="B4" s="11">
        <v>2</v>
      </c>
      <c r="C4" s="13" t="s">
        <v>286</v>
      </c>
      <c r="D4" s="14">
        <f>AB4</f>
        <v>58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>
        <v>90</v>
      </c>
      <c r="X4" s="17"/>
      <c r="Y4" s="18">
        <f>I4+J4+K4+L4+M4+N4+O4+P4</f>
        <v>50</v>
      </c>
      <c r="Z4" s="19">
        <f>Q4+R4+S4+T4+U4</f>
        <v>0</v>
      </c>
      <c r="AA4" s="20">
        <f>V4*$V$2+W4*$W$2+X4*$X$2</f>
        <v>8</v>
      </c>
      <c r="AB4" s="21">
        <f>IF((AA4+Z4+Y4)&gt;100,"err ",AA4+Z4+Y4)</f>
        <v>58</v>
      </c>
    </row>
    <row r="5" spans="1:28">
      <c r="A5" s="11" t="s">
        <v>287</v>
      </c>
      <c r="B5" s="11">
        <v>3</v>
      </c>
      <c r="C5" s="13" t="s">
        <v>288</v>
      </c>
      <c r="D5" s="14">
        <f>AB5</f>
        <v>58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>
        <v>75</v>
      </c>
      <c r="X5" s="17"/>
      <c r="Y5" s="18">
        <f>I5+J5+K5+L5+M5+N5+O5+P5</f>
        <v>50</v>
      </c>
      <c r="Z5" s="19">
        <f>Q5+R5+S5+T5+U5</f>
        <v>0</v>
      </c>
      <c r="AA5" s="20">
        <f>V5*$V$2+W5*$W$2+X5*$X$2</f>
        <v>8</v>
      </c>
      <c r="AB5" s="21">
        <f>IF((AA5+Z5+Y5)&gt;100,"err ",AA5+Z5+Y5)</f>
        <v>58</v>
      </c>
    </row>
    <row r="6" spans="1:28">
      <c r="A6" s="11" t="s">
        <v>289</v>
      </c>
      <c r="B6" s="11">
        <v>4</v>
      </c>
      <c r="C6" s="13" t="s">
        <v>290</v>
      </c>
      <c r="D6" s="14">
        <f>AB6</f>
        <v>59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>
        <v>90</v>
      </c>
      <c r="X6" s="17"/>
      <c r="Y6" s="18">
        <f>I6+J6+K6+L6+M6+N6+O6+P6</f>
        <v>50</v>
      </c>
      <c r="Z6" s="19">
        <f>Q6+R6+S6+T6+U6</f>
        <v>0</v>
      </c>
      <c r="AA6" s="20">
        <f>V6*$V$2+W6*$W$2+X6*$X$2</f>
        <v>9</v>
      </c>
      <c r="AB6" s="21">
        <f>IF((AA6+Z6+Y6)&gt;100,"err ",AA6+Z6+Y6)</f>
        <v>59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4"/>
  <sheetViews>
    <sheetView workbookViewId="0">
      <selection activeCell="C19" sqref="C19"/>
    </sheetView>
  </sheetViews>
  <sheetFormatPr defaultColWidth="11.42578125" defaultRowHeight="1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291</v>
      </c>
      <c r="C1" s="1" t="s">
        <v>292</v>
      </c>
      <c r="D1" s="4" t="s">
        <v>293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294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295</v>
      </c>
      <c r="B3" s="11">
        <v>1</v>
      </c>
      <c r="C3" s="13" t="s">
        <v>296</v>
      </c>
      <c r="D3" s="14">
        <f>AB3</f>
        <v>60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>
        <v>90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10</v>
      </c>
      <c r="AB3" s="21">
        <f>IF((AA3+Z3+Y3)&gt;100,"err ",AA3+Z3+Y3)</f>
        <v>60</v>
      </c>
    </row>
    <row r="4" spans="1:28">
      <c r="A4" s="11" t="s">
        <v>297</v>
      </c>
      <c r="B4" s="11">
        <v>2</v>
      </c>
      <c r="C4" s="13" t="s">
        <v>298</v>
      </c>
      <c r="D4" s="14">
        <f>AB4</f>
        <v>55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>
        <v>70</v>
      </c>
      <c r="X4" s="17"/>
      <c r="Y4" s="18">
        <f>I4+J4+K4+L4+M4+N4+O4+P4</f>
        <v>50</v>
      </c>
      <c r="Z4" s="19">
        <f>Q4+R4+S4+T4+U4</f>
        <v>0</v>
      </c>
      <c r="AA4" s="20">
        <f>V4*$V$2+W4*$W$2+X4*$X$2</f>
        <v>5</v>
      </c>
      <c r="AB4" s="21">
        <f>IF((AA4+Z4+Y4)&gt;100,"err ",AA4+Z4+Y4)</f>
        <v>55</v>
      </c>
    </row>
    <row r="5" spans="1:28">
      <c r="A5" s="11" t="s">
        <v>299</v>
      </c>
      <c r="B5" s="11">
        <v>3</v>
      </c>
      <c r="C5" s="13" t="s">
        <v>300</v>
      </c>
      <c r="D5" s="14">
        <f>AB5</f>
        <v>57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>
        <v>80</v>
      </c>
      <c r="X5" s="17"/>
      <c r="Y5" s="18">
        <f>I5+J5+K5+L5+M5+N5+O5+P5</f>
        <v>50</v>
      </c>
      <c r="Z5" s="19">
        <f>Q5+R5+S5+T5+U5</f>
        <v>0</v>
      </c>
      <c r="AA5" s="20">
        <f>V5*$V$2+W5*$W$2+X5*$X$2</f>
        <v>7</v>
      </c>
      <c r="AB5" s="21">
        <f>IF((AA5+Z5+Y5)&gt;100,"err ",AA5+Z5+Y5)</f>
        <v>57</v>
      </c>
    </row>
    <row r="6" spans="1:28">
      <c r="A6" s="11" t="s">
        <v>301</v>
      </c>
      <c r="B6" s="11">
        <v>4</v>
      </c>
      <c r="C6" s="13" t="s">
        <v>302</v>
      </c>
      <c r="D6" s="14">
        <f>AB6</f>
        <v>57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>
        <v>90</v>
      </c>
      <c r="X6" s="17"/>
      <c r="Y6" s="18">
        <f>I6+J6+K6+L6+M6+N6+O6+P6</f>
        <v>50</v>
      </c>
      <c r="Z6" s="19">
        <f>Q6+R6+S6+T6+U6</f>
        <v>0</v>
      </c>
      <c r="AA6" s="20">
        <f>V6*$V$2+W6*$W$2+X6*$X$2</f>
        <v>7</v>
      </c>
      <c r="AB6" s="21">
        <f>IF((AA6+Z6+Y6)&gt;100,"err ",AA6+Z6+Y6)</f>
        <v>57</v>
      </c>
    </row>
    <row r="7" spans="1:28">
      <c r="A7" s="11" t="s">
        <v>303</v>
      </c>
      <c r="B7" s="11">
        <v>5</v>
      </c>
      <c r="C7" s="13" t="s">
        <v>304</v>
      </c>
      <c r="D7" s="14">
        <f>AB7</f>
        <v>56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>
        <v>70</v>
      </c>
      <c r="X7" s="17"/>
      <c r="Y7" s="18">
        <f>I7+J7+K7+L7+M7+N7+O7+P7</f>
        <v>49</v>
      </c>
      <c r="Z7" s="19">
        <f>Q7+R7+S7+T7+U7</f>
        <v>0</v>
      </c>
      <c r="AA7" s="20">
        <f>V7*$V$2+W7*$W$2+X7*$X$2</f>
        <v>7</v>
      </c>
      <c r="AB7" s="21">
        <f>IF((AA7+Z7+Y7)&gt;100,"err ",AA7+Z7+Y7)</f>
        <v>56</v>
      </c>
    </row>
    <row r="8" spans="1:28">
      <c r="A8" s="11" t="s">
        <v>305</v>
      </c>
      <c r="B8" s="11">
        <v>6</v>
      </c>
      <c r="C8" s="13" t="s">
        <v>306</v>
      </c>
      <c r="D8" s="14">
        <f>AB8</f>
        <v>56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>
        <v>70</v>
      </c>
      <c r="X8" s="17"/>
      <c r="Y8" s="18">
        <f>I8+J8+K8+L8+M8+N8+O8+P8</f>
        <v>49</v>
      </c>
      <c r="Z8" s="19">
        <f>Q8+R8+S8+T8+U8</f>
        <v>0</v>
      </c>
      <c r="AA8" s="20">
        <f>V8*$V$2+W8*$W$2+X8*$X$2</f>
        <v>7</v>
      </c>
      <c r="AB8" s="21">
        <f>IF((AA8+Z8+Y8)&gt;100,"err ",AA8+Z8+Y8)</f>
        <v>56</v>
      </c>
    </row>
    <row r="9" spans="1:28">
      <c r="A9" s="11" t="s">
        <v>307</v>
      </c>
      <c r="B9" s="11">
        <v>7</v>
      </c>
      <c r="C9" s="13" t="s">
        <v>308</v>
      </c>
      <c r="D9" s="14">
        <f>AB9</f>
        <v>58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>
        <v>90</v>
      </c>
      <c r="X9" s="17"/>
      <c r="Y9" s="18">
        <f>I9+J9+K9+L9+M9+N9+O9+P9</f>
        <v>50</v>
      </c>
      <c r="Z9" s="19">
        <f>Q9+R9+S9+T9+U9</f>
        <v>0</v>
      </c>
      <c r="AA9" s="20">
        <f>V9*$V$2+W9*$W$2+X9*$X$2</f>
        <v>8</v>
      </c>
      <c r="AB9" s="21">
        <f>IF((AA9+Z9+Y9)&gt;100,"err ",AA9+Z9+Y9)</f>
        <v>58</v>
      </c>
    </row>
    <row r="10" spans="1:28">
      <c r="A10" s="11" t="s">
        <v>309</v>
      </c>
      <c r="B10" s="11">
        <v>8</v>
      </c>
      <c r="C10" s="13" t="s">
        <v>310</v>
      </c>
      <c r="D10" s="14">
        <f>AB10</f>
        <v>53</v>
      </c>
      <c r="E10" s="12"/>
      <c r="F10" s="12"/>
      <c r="G10" s="12"/>
      <c r="I10" s="15">
        <v>10</v>
      </c>
      <c r="J10" s="15">
        <v>10</v>
      </c>
      <c r="K10" s="15">
        <v>8</v>
      </c>
      <c r="L10" s="15">
        <v>9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60</v>
      </c>
      <c r="W10" s="17">
        <v>70</v>
      </c>
      <c r="X10" s="17"/>
      <c r="Y10" s="18">
        <f>I10+J10+K10+L10+M10+N10+O10+P10</f>
        <v>47</v>
      </c>
      <c r="Z10" s="19">
        <f>Q10+R10+S10+T10+U10</f>
        <v>0</v>
      </c>
      <c r="AA10" s="20">
        <f>V10*$V$2+W10*$W$2+X10*$X$2</f>
        <v>6</v>
      </c>
      <c r="AB10" s="21">
        <f>IF((AA10+Z10+Y10)&gt;100,"err ",AA10+Z10+Y10)</f>
        <v>53</v>
      </c>
    </row>
    <row r="11" spans="1:28">
      <c r="A11" s="11" t="s">
        <v>311</v>
      </c>
      <c r="B11" s="11">
        <v>9</v>
      </c>
      <c r="C11" s="13" t="s">
        <v>312</v>
      </c>
      <c r="D11" s="14">
        <f>AB11</f>
        <v>53</v>
      </c>
      <c r="E11" s="12"/>
      <c r="F11" s="12"/>
      <c r="G11" s="12"/>
      <c r="I11" s="15">
        <v>10</v>
      </c>
      <c r="J11" s="15">
        <v>10</v>
      </c>
      <c r="K11" s="15">
        <v>6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>
        <v>70</v>
      </c>
      <c r="X11" s="17"/>
      <c r="Y11" s="18">
        <f>I11+J11+K11+L11+M11+N11+O11+P11</f>
        <v>46</v>
      </c>
      <c r="Z11" s="19">
        <f>Q11+R11+S11+T11+U11</f>
        <v>0</v>
      </c>
      <c r="AA11" s="20">
        <f>V11*$V$2+W11*$W$2+X11*$X$2</f>
        <v>7</v>
      </c>
      <c r="AB11" s="21">
        <f>IF((AA11+Z11+Y11)&gt;100,"err ",AA11+Z11+Y11)</f>
        <v>53</v>
      </c>
    </row>
    <row r="12" spans="1:28">
      <c r="A12" s="11" t="s">
        <v>313</v>
      </c>
      <c r="B12" s="11">
        <v>10</v>
      </c>
      <c r="C12" s="13" t="s">
        <v>314</v>
      </c>
      <c r="D12" s="14">
        <f>AB12</f>
        <v>16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60</v>
      </c>
      <c r="W12" s="17">
        <v>80</v>
      </c>
      <c r="X12" s="17"/>
      <c r="Y12" s="18">
        <f>I12+J12+K12+L12+M12+N12+O12+P12</f>
        <v>10</v>
      </c>
      <c r="Z12" s="19">
        <f>Q12+R12+S12+T12+U12</f>
        <v>0</v>
      </c>
      <c r="AA12" s="20">
        <f>V12*$V$2+W12*$W$2+X12*$X$2</f>
        <v>6</v>
      </c>
      <c r="AB12" s="21">
        <f>IF((AA12+Z12+Y12)&gt;100,"err ",AA12+Z12+Y12)</f>
        <v>16</v>
      </c>
    </row>
    <row r="13" spans="1:28">
      <c r="A13" s="11" t="s">
        <v>315</v>
      </c>
      <c r="B13" s="11">
        <v>11</v>
      </c>
      <c r="C13" s="13" t="s">
        <v>316</v>
      </c>
      <c r="D13" s="14">
        <f>AB13</f>
        <v>57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>
        <v>90</v>
      </c>
      <c r="X13" s="17"/>
      <c r="Y13" s="18">
        <f>I13+J13+K13+L13+M13+N13+O13+P13</f>
        <v>50</v>
      </c>
      <c r="Z13" s="19">
        <f>Q13+R13+S13+T13+U13</f>
        <v>0</v>
      </c>
      <c r="AA13" s="20">
        <f>V13*$V$2+W13*$W$2+X13*$X$2</f>
        <v>7</v>
      </c>
      <c r="AB13" s="21">
        <f>IF((AA13+Z13+Y13)&gt;100,"err ",AA13+Z13+Y13)</f>
        <v>57</v>
      </c>
    </row>
    <row r="14" spans="1:28">
      <c r="A14" s="11" t="s">
        <v>317</v>
      </c>
      <c r="B14" s="11">
        <v>12</v>
      </c>
      <c r="C14" s="13" t="s">
        <v>318</v>
      </c>
      <c r="D14" s="14">
        <f>AB14</f>
        <v>56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60</v>
      </c>
      <c r="W14" s="17">
        <v>80</v>
      </c>
      <c r="X14" s="17"/>
      <c r="Y14" s="18">
        <f>I14+J14+K14+L14+M14+N14+O14+P14</f>
        <v>50</v>
      </c>
      <c r="Z14" s="19">
        <f>Q14+R14+S14+T14+U14</f>
        <v>0</v>
      </c>
      <c r="AA14" s="20">
        <f>V14*$V$2+W14*$W$2+X14*$X$2</f>
        <v>6</v>
      </c>
      <c r="AB14" s="21">
        <f>IF((AA14+Z14+Y14)&gt;100,"err ",AA14+Z14+Y14)</f>
        <v>56</v>
      </c>
    </row>
    <row r="15" spans="1:28">
      <c r="A15" s="11" t="s">
        <v>319</v>
      </c>
      <c r="B15" s="11">
        <v>13</v>
      </c>
      <c r="C15" s="13" t="s">
        <v>320</v>
      </c>
      <c r="D15" s="14">
        <f>AB15</f>
        <v>17</v>
      </c>
      <c r="E15" s="12"/>
      <c r="F15" s="12"/>
      <c r="G15" s="12"/>
      <c r="I15" s="15">
        <v>0</v>
      </c>
      <c r="J15" s="15">
        <v>0</v>
      </c>
      <c r="K15" s="15">
        <v>0</v>
      </c>
      <c r="L15" s="15">
        <v>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70</v>
      </c>
      <c r="W15" s="17">
        <v>80</v>
      </c>
      <c r="X15" s="17"/>
      <c r="Y15" s="18">
        <f>I15+J15+K15+L15+M15+N15+O15+P15</f>
        <v>10</v>
      </c>
      <c r="Z15" s="19">
        <f>Q15+R15+S15+T15+U15</f>
        <v>0</v>
      </c>
      <c r="AA15" s="20">
        <f>V15*$V$2+W15*$W$2+X15*$X$2</f>
        <v>7</v>
      </c>
      <c r="AB15" s="21">
        <f>IF((AA15+Z15+Y15)&gt;100,"err ",AA15+Z15+Y15)</f>
        <v>17</v>
      </c>
    </row>
    <row r="16" spans="1:28">
      <c r="A16" s="11" t="s">
        <v>321</v>
      </c>
      <c r="B16" s="11">
        <v>14</v>
      </c>
      <c r="C16" s="13" t="s">
        <v>322</v>
      </c>
      <c r="D16" s="14">
        <f>AB16</f>
        <v>57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70</v>
      </c>
      <c r="W16" s="17">
        <v>90</v>
      </c>
      <c r="X16" s="17"/>
      <c r="Y16" s="18">
        <f>I16+J16+K16+L16+M16+N16+O16+P16</f>
        <v>50</v>
      </c>
      <c r="Z16" s="19">
        <f>Q16+R16+S16+T16+U16</f>
        <v>0</v>
      </c>
      <c r="AA16" s="20">
        <f>V16*$V$2+W16*$W$2+X16*$X$2</f>
        <v>7</v>
      </c>
      <c r="AB16" s="21">
        <f>IF((AA16+Z16+Y16)&gt;100,"err ",AA16+Z16+Y16)</f>
        <v>57</v>
      </c>
    </row>
    <row r="17" spans="1:28">
      <c r="A17" s="11" t="s">
        <v>323</v>
      </c>
      <c r="B17" s="11">
        <v>15</v>
      </c>
      <c r="C17" s="13" t="s">
        <v>324</v>
      </c>
      <c r="D17" s="14">
        <f>AB17</f>
        <v>58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>
        <v>90</v>
      </c>
      <c r="X17" s="17"/>
      <c r="Y17" s="18">
        <f>I17+J17+K17+L17+M17+N17+O17+P17</f>
        <v>50</v>
      </c>
      <c r="Z17" s="19">
        <f>Q17+R17+S17+T17+U17</f>
        <v>0</v>
      </c>
      <c r="AA17" s="20">
        <f>V17*$V$2+W17*$W$2+X17*$X$2</f>
        <v>8</v>
      </c>
      <c r="AB17" s="21">
        <f>IF((AA17+Z17+Y17)&gt;100,"err ",AA17+Z17+Y17)</f>
        <v>58</v>
      </c>
    </row>
    <row r="18" spans="1:28">
      <c r="A18" s="11" t="s">
        <v>325</v>
      </c>
      <c r="B18" s="11">
        <v>16</v>
      </c>
      <c r="C18" s="13" t="s">
        <v>326</v>
      </c>
      <c r="D18" s="14">
        <f>AB18</f>
        <v>57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>
        <v>100</v>
      </c>
      <c r="X18" s="17"/>
      <c r="Y18" s="18">
        <f>I18+J18+K18+L18+M18+N18+O18+P18</f>
        <v>50</v>
      </c>
      <c r="Z18" s="19">
        <f>Q18+R18+S18+T18+U18</f>
        <v>0</v>
      </c>
      <c r="AA18" s="20">
        <f>V18*$V$2+W18*$W$2+X18*$X$2</f>
        <v>7</v>
      </c>
      <c r="AB18" s="21">
        <f>IF((AA18+Z18+Y18)&gt;100,"err ",AA18+Z18+Y18)</f>
        <v>57</v>
      </c>
    </row>
    <row r="19" spans="1:28">
      <c r="A19" s="11" t="s">
        <v>327</v>
      </c>
      <c r="B19" s="11">
        <v>17</v>
      </c>
      <c r="C19" s="13" t="s">
        <v>328</v>
      </c>
      <c r="D19" s="14">
        <f>AB19</f>
        <v>50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0</v>
      </c>
      <c r="W19" s="17">
        <v>0</v>
      </c>
      <c r="X19" s="17"/>
      <c r="Y19" s="18">
        <f>I19+J19+K19+L19+M19+N19+O19+P19</f>
        <v>50</v>
      </c>
      <c r="Z19" s="19">
        <f>Q19+R19+S19+T19+U19</f>
        <v>0</v>
      </c>
      <c r="AA19" s="20">
        <f>V19*$V$2+W19*$W$2+X19*$X$2</f>
        <v>0</v>
      </c>
      <c r="AB19" s="21">
        <f>IF((AA19+Z19+Y19)&gt;100,"err ",AA19+Z19+Y19)</f>
        <v>50</v>
      </c>
    </row>
    <row r="20" spans="1:28">
      <c r="A20" s="11" t="s">
        <v>329</v>
      </c>
      <c r="B20" s="11">
        <v>18</v>
      </c>
      <c r="C20" s="13" t="s">
        <v>330</v>
      </c>
      <c r="D20" s="14">
        <f>AB20</f>
        <v>55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8</v>
      </c>
      <c r="N20" s="15"/>
      <c r="O20" s="15"/>
      <c r="P20" s="15"/>
      <c r="Q20" s="15"/>
      <c r="R20" s="16"/>
      <c r="S20" s="16"/>
      <c r="T20" s="16"/>
      <c r="U20" s="16"/>
      <c r="V20" s="17">
        <v>70</v>
      </c>
      <c r="W20" s="17">
        <v>100</v>
      </c>
      <c r="X20" s="17"/>
      <c r="Y20" s="18">
        <f>I20+J20+K20+L20+M20+N20+O20+P20</f>
        <v>48</v>
      </c>
      <c r="Z20" s="19">
        <f>Q20+R20+S20+T20+U20</f>
        <v>0</v>
      </c>
      <c r="AA20" s="20">
        <f>V20*$V$2+W20*$W$2+X20*$X$2</f>
        <v>7</v>
      </c>
      <c r="AB20" s="21">
        <f>IF((AA20+Z20+Y20)&gt;100,"err ",AA20+Z20+Y20)</f>
        <v>55</v>
      </c>
    </row>
    <row r="21" spans="1:28">
      <c r="A21" s="11" t="s">
        <v>331</v>
      </c>
      <c r="B21" s="11">
        <v>19</v>
      </c>
      <c r="C21" s="13" t="s">
        <v>332</v>
      </c>
      <c r="D21" s="14">
        <f>AB21</f>
        <v>58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80</v>
      </c>
      <c r="W21" s="17">
        <v>100</v>
      </c>
      <c r="X21" s="17"/>
      <c r="Y21" s="18">
        <f>I21+J21+K21+L21+M21+N21+O21+P21</f>
        <v>50</v>
      </c>
      <c r="Z21" s="19">
        <f>Q21+R21+S21+T21+U21</f>
        <v>0</v>
      </c>
      <c r="AA21" s="20">
        <f>V21*$V$2+W21*$W$2+X21*$X$2</f>
        <v>8</v>
      </c>
      <c r="AB21" s="21">
        <f>IF((AA21+Z21+Y21)&gt;100,"err ",AA21+Z21+Y21)</f>
        <v>58</v>
      </c>
    </row>
    <row r="22" spans="1:28">
      <c r="A22" s="11" t="s">
        <v>333</v>
      </c>
      <c r="B22" s="11">
        <v>20</v>
      </c>
      <c r="C22" s="13" t="s">
        <v>334</v>
      </c>
      <c r="D22" s="14">
        <f>AB22</f>
        <v>56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60</v>
      </c>
      <c r="W22" s="17">
        <v>90</v>
      </c>
      <c r="X22" s="17"/>
      <c r="Y22" s="18">
        <f>I22+J22+K22+L22+M22+N22+O22+P22</f>
        <v>50</v>
      </c>
      <c r="Z22" s="19">
        <f>Q22+R22+S22+T22+U22</f>
        <v>0</v>
      </c>
      <c r="AA22" s="20">
        <f>V22*$V$2+W22*$W$2+X22*$X$2</f>
        <v>6</v>
      </c>
      <c r="AB22" s="21">
        <f>IF((AA22+Z22+Y22)&gt;100,"err ",AA22+Z22+Y22)</f>
        <v>56</v>
      </c>
    </row>
    <row r="23" spans="1:28">
      <c r="A23" s="11" t="s">
        <v>335</v>
      </c>
      <c r="B23" s="11">
        <v>21</v>
      </c>
      <c r="C23" s="13" t="s">
        <v>336</v>
      </c>
      <c r="D23" s="14">
        <f>AB23</f>
        <v>56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60</v>
      </c>
      <c r="W23" s="17">
        <v>90</v>
      </c>
      <c r="X23" s="17"/>
      <c r="Y23" s="18">
        <f>I23+J23+K23+L23+M23+N23+O23+P23</f>
        <v>50</v>
      </c>
      <c r="Z23" s="19">
        <f>Q23+R23+S23+T23+U23</f>
        <v>0</v>
      </c>
      <c r="AA23" s="20">
        <f>V23*$V$2+W23*$W$2+X23*$X$2</f>
        <v>6</v>
      </c>
      <c r="AB23" s="21">
        <f>IF((AA23+Z23+Y23)&gt;100,"err ",AA23+Z23+Y23)</f>
        <v>56</v>
      </c>
    </row>
    <row r="24" spans="1:28">
      <c r="A24" s="11" t="s">
        <v>337</v>
      </c>
      <c r="B24" s="11">
        <v>22</v>
      </c>
      <c r="C24" s="13" t="s">
        <v>338</v>
      </c>
      <c r="D24" s="14">
        <f>AB24</f>
        <v>47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/>
      <c r="N24" s="15"/>
      <c r="O24" s="15"/>
      <c r="P24" s="15"/>
      <c r="Q24" s="16"/>
      <c r="R24" s="16"/>
      <c r="S24" s="16"/>
      <c r="T24" s="16"/>
      <c r="U24" s="16"/>
      <c r="V24" s="17">
        <v>70</v>
      </c>
      <c r="W24" s="17">
        <v>90</v>
      </c>
      <c r="X24" s="17"/>
      <c r="Y24" s="18">
        <f>I24+J24+K24+L24+M24+N24+O24+P24</f>
        <v>40</v>
      </c>
      <c r="Z24" s="19">
        <f>Q24+R24+S24+T24+U24</f>
        <v>0</v>
      </c>
      <c r="AA24" s="20">
        <f>V24*$V$2+W24*$W$2+X24*$X$2</f>
        <v>7</v>
      </c>
      <c r="AB24" s="21">
        <f>IF((AA24+Z24+Y24)&gt;100,"err ",AA24+Z24+Y24)</f>
        <v>47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400-00006501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2"/>
  <sheetViews>
    <sheetView workbookViewId="0">
      <selection activeCell="AD5" sqref="AD5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339</v>
      </c>
      <c r="C1" s="1" t="s">
        <v>340</v>
      </c>
      <c r="D1" s="4" t="s">
        <v>341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342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343</v>
      </c>
      <c r="B3" s="11">
        <v>1</v>
      </c>
      <c r="C3" s="13" t="s">
        <v>344</v>
      </c>
      <c r="D3" s="14">
        <f>AB3</f>
        <v>57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>
        <v>100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7</v>
      </c>
      <c r="AB3" s="21">
        <f>IF((AA3+Z3+Y3)&gt;100,"err ",AA3+Z3+Y3)</f>
        <v>57</v>
      </c>
    </row>
    <row r="4" spans="1:28">
      <c r="A4" s="11" t="s">
        <v>345</v>
      </c>
      <c r="B4" s="11">
        <v>2</v>
      </c>
      <c r="C4" s="13" t="s">
        <v>346</v>
      </c>
      <c r="D4" s="14">
        <f>AB4</f>
        <v>56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>
        <v>90</v>
      </c>
      <c r="X4" s="17"/>
      <c r="Y4" s="18">
        <f>I4+J4+K4+L4+M4+N4+O4+P4</f>
        <v>50</v>
      </c>
      <c r="Z4" s="19">
        <f>Q4+R4+S4+T4+U4</f>
        <v>0</v>
      </c>
      <c r="AA4" s="20">
        <f>V4*$V$2+W4*$W$2+X4*$X$2</f>
        <v>6</v>
      </c>
      <c r="AB4" s="21">
        <f>IF((AA4+Z4+Y4)&gt;100,"err ",AA4+Z4+Y4)</f>
        <v>56</v>
      </c>
    </row>
    <row r="5" spans="1:28">
      <c r="A5" s="11" t="s">
        <v>347</v>
      </c>
      <c r="B5" s="11">
        <v>3</v>
      </c>
      <c r="C5" s="13" t="s">
        <v>348</v>
      </c>
      <c r="D5" s="14">
        <f>AB5</f>
        <v>8</v>
      </c>
      <c r="E5" s="12"/>
      <c r="F5" s="12"/>
      <c r="G5" s="12"/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>
        <v>100</v>
      </c>
      <c r="X5" s="17"/>
      <c r="Y5" s="18">
        <f>I5+J5+K5+L5+M5+N5+O5+P5</f>
        <v>0</v>
      </c>
      <c r="Z5" s="19">
        <f>Q5+R5+S5+T5+U5</f>
        <v>0</v>
      </c>
      <c r="AA5" s="20">
        <f>V5*$V$2+W5*$W$2+X5*$X$2</f>
        <v>8</v>
      </c>
      <c r="AB5" s="21">
        <f>IF((AA5+Z5+Y5)&gt;100,"err ",AA5+Z5+Y5)</f>
        <v>8</v>
      </c>
    </row>
    <row r="6" spans="1:28">
      <c r="A6" s="11" t="s">
        <v>349</v>
      </c>
      <c r="B6" s="11">
        <v>4</v>
      </c>
      <c r="C6" s="13" t="s">
        <v>350</v>
      </c>
      <c r="D6" s="14">
        <f>AB6</f>
        <v>5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>
        <v>80</v>
      </c>
      <c r="X6" s="17"/>
      <c r="Y6" s="18">
        <f>I6+J6+K6+L6+M6+N6+O6+P6</f>
        <v>0</v>
      </c>
      <c r="Z6" s="19">
        <f>Q6+R6+S6+T6+U6</f>
        <v>0</v>
      </c>
      <c r="AA6" s="20">
        <f>V6*$V$2+W6*$W$2+X6*$X$2</f>
        <v>5</v>
      </c>
      <c r="AB6" s="21">
        <f>IF((AA6+Z6+Y6)&gt;100,"err ",AA6+Z6+Y6)</f>
        <v>5</v>
      </c>
    </row>
    <row r="7" spans="1:28">
      <c r="A7" s="11" t="s">
        <v>351</v>
      </c>
      <c r="B7" s="11">
        <v>5</v>
      </c>
      <c r="C7" s="13" t="s">
        <v>352</v>
      </c>
      <c r="D7" s="14">
        <f>AB7</f>
        <v>57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>
        <v>100</v>
      </c>
      <c r="X7" s="17"/>
      <c r="Y7" s="18">
        <f>I7+J7+K7+L7+M7+N7+O7+P7</f>
        <v>50</v>
      </c>
      <c r="Z7" s="19">
        <f>Q7+R7+S7+T7+U7</f>
        <v>0</v>
      </c>
      <c r="AA7" s="20">
        <f>V7*$V$2+W7*$W$2+X7*$X$2</f>
        <v>7</v>
      </c>
      <c r="AB7" s="21">
        <f>IF((AA7+Z7+Y7)&gt;100,"err ",AA7+Z7+Y7)</f>
        <v>57</v>
      </c>
    </row>
    <row r="8" spans="1:28">
      <c r="A8" s="11" t="s">
        <v>353</v>
      </c>
      <c r="B8" s="11">
        <v>6</v>
      </c>
      <c r="C8" s="13" t="s">
        <v>354</v>
      </c>
      <c r="D8" s="14">
        <f>AB8</f>
        <v>58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>
        <v>90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8</v>
      </c>
      <c r="AB8" s="21">
        <f>IF((AA8+Z8+Y8)&gt;100,"err ",AA8+Z8+Y8)</f>
        <v>58</v>
      </c>
    </row>
    <row r="9" spans="1:28">
      <c r="A9" s="11" t="s">
        <v>355</v>
      </c>
      <c r="B9" s="11">
        <v>7</v>
      </c>
      <c r="C9" s="13" t="s">
        <v>356</v>
      </c>
      <c r="D9" s="14">
        <f>AB9</f>
        <v>46</v>
      </c>
      <c r="E9" s="12"/>
      <c r="F9" s="12"/>
      <c r="G9" s="12"/>
      <c r="I9" s="15">
        <v>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60</v>
      </c>
      <c r="W9" s="17">
        <v>100</v>
      </c>
      <c r="X9" s="17"/>
      <c r="Y9" s="18">
        <f>I9+J9+K9+L9+M9+N9+O9+P9</f>
        <v>40</v>
      </c>
      <c r="Z9" s="19">
        <f>Q9+R9+S9+T9+U9</f>
        <v>0</v>
      </c>
      <c r="AA9" s="20">
        <f>V9*$V$2+W9*$W$2+X9*$X$2</f>
        <v>6</v>
      </c>
      <c r="AB9" s="21">
        <f>IF((AA9+Z9+Y9)&gt;100,"err ",AA9+Z9+Y9)</f>
        <v>46</v>
      </c>
    </row>
    <row r="10" spans="1:28">
      <c r="A10" s="11" t="s">
        <v>357</v>
      </c>
      <c r="B10" s="11">
        <v>8</v>
      </c>
      <c r="C10" s="13" t="s">
        <v>358</v>
      </c>
      <c r="D10" s="14">
        <f>AB10</f>
        <v>57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70</v>
      </c>
      <c r="W10" s="17">
        <v>90</v>
      </c>
      <c r="X10" s="17"/>
      <c r="Y10" s="18">
        <f>I10+J10+K10+L10+M10+N10+O10+P10</f>
        <v>50</v>
      </c>
      <c r="Z10" s="19">
        <f>Q10+R10+S10+T10+U10</f>
        <v>0</v>
      </c>
      <c r="AA10" s="20">
        <f>V10*$V$2+W10*$W$2+X10*$X$2</f>
        <v>7</v>
      </c>
      <c r="AB10" s="21">
        <f>IF((AA10+Z10+Y10)&gt;100,"err ",AA10+Z10+Y10)</f>
        <v>57</v>
      </c>
    </row>
    <row r="11" spans="1:28">
      <c r="A11" s="11" t="s">
        <v>359</v>
      </c>
      <c r="B11" s="11">
        <v>9</v>
      </c>
      <c r="C11" s="13" t="s">
        <v>360</v>
      </c>
      <c r="D11" s="14">
        <f>AB11</f>
        <v>56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60</v>
      </c>
      <c r="W11" s="17">
        <v>100</v>
      </c>
      <c r="X11" s="17"/>
      <c r="Y11" s="18">
        <f>I11+J11+K11+L11+M11+N11+O11+P11</f>
        <v>50</v>
      </c>
      <c r="Z11" s="19">
        <f>Q11+R11+S11+T11+U11</f>
        <v>0</v>
      </c>
      <c r="AA11" s="20">
        <f>V11*$V$2+W11*$W$2+X11*$X$2</f>
        <v>6</v>
      </c>
      <c r="AB11" s="21">
        <f>IF((AA11+Z11+Y11)&gt;100,"err ",AA11+Z11+Y11)</f>
        <v>56</v>
      </c>
    </row>
    <row r="12" spans="1:28">
      <c r="A12" s="11" t="s">
        <v>361</v>
      </c>
      <c r="B12" s="11">
        <v>10</v>
      </c>
      <c r="C12" s="13" t="s">
        <v>362</v>
      </c>
      <c r="D12" s="14">
        <f>AB12</f>
        <v>57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70</v>
      </c>
      <c r="W12" s="17">
        <v>100</v>
      </c>
      <c r="X12" s="17"/>
      <c r="Y12" s="18">
        <f>I12+J12+K12+L12+M12+N12+O12+P12</f>
        <v>50</v>
      </c>
      <c r="Z12" s="19">
        <f>Q12+R12+S12+T12+U12</f>
        <v>0</v>
      </c>
      <c r="AA12" s="20">
        <f>V12*$V$2+W12*$W$2+X12*$X$2</f>
        <v>7</v>
      </c>
      <c r="AB12" s="21">
        <f>IF((AA12+Z12+Y12)&gt;100,"err ",AA12+Z12+Y12)</f>
        <v>57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"/>
  <sheetViews>
    <sheetView workbookViewId="0">
      <selection activeCell="W10" sqref="W10"/>
    </sheetView>
  </sheetViews>
  <sheetFormatPr defaultColWidth="11.42578125" defaultRowHeight="1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9" width="5.7109375" bestFit="1" customWidth="1"/>
    <col min="10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363</v>
      </c>
      <c r="C1" s="1" t="s">
        <v>364</v>
      </c>
      <c r="D1" s="4" t="s">
        <v>365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366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367</v>
      </c>
      <c r="B3" s="11">
        <v>1</v>
      </c>
      <c r="C3" s="13" t="s">
        <v>368</v>
      </c>
      <c r="D3" s="14">
        <f>AB3</f>
        <v>58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>
        <v>70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8</v>
      </c>
      <c r="AB3" s="21">
        <f>IF((AA3+Z3+Y3)&gt;100,"err ",AA3+Z3+Y3)</f>
        <v>58</v>
      </c>
    </row>
    <row r="4" spans="1:28">
      <c r="A4" s="11" t="s">
        <v>369</v>
      </c>
      <c r="B4" s="11">
        <v>2</v>
      </c>
      <c r="C4" s="13" t="s">
        <v>370</v>
      </c>
      <c r="D4" s="14">
        <f>AB4</f>
        <v>54</v>
      </c>
      <c r="E4" s="12"/>
      <c r="F4" s="12"/>
      <c r="G4" s="12"/>
      <c r="I4" s="15">
        <v>10</v>
      </c>
      <c r="J4" s="15">
        <v>10</v>
      </c>
      <c r="K4" s="15">
        <v>9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>
        <v>80</v>
      </c>
      <c r="X4" s="17"/>
      <c r="Y4" s="18">
        <f>I4+J4+K4+L4+M4+N4+O4+P4</f>
        <v>47</v>
      </c>
      <c r="Z4" s="19">
        <f>Q4+R4+S4+T4+U4</f>
        <v>0</v>
      </c>
      <c r="AA4" s="20">
        <f>V4*$V$2+W4*$W$2+X4*$X$2</f>
        <v>7</v>
      </c>
      <c r="AB4" s="21">
        <f>IF((AA4+Z4+Y4)&gt;100,"err ",AA4+Z4+Y4)</f>
        <v>54</v>
      </c>
    </row>
    <row r="5" spans="1:28">
      <c r="A5" s="11" t="s">
        <v>371</v>
      </c>
      <c r="B5" s="11">
        <v>3</v>
      </c>
      <c r="C5" s="13" t="s">
        <v>372</v>
      </c>
      <c r="D5" s="14">
        <f>AB5</f>
        <v>52</v>
      </c>
      <c r="E5" s="12"/>
      <c r="F5" s="12"/>
      <c r="G5" s="12"/>
      <c r="I5" s="15">
        <v>10</v>
      </c>
      <c r="J5" s="15">
        <v>10</v>
      </c>
      <c r="K5" s="15">
        <v>7</v>
      </c>
      <c r="L5" s="15">
        <v>9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>
        <v>90</v>
      </c>
      <c r="X5" s="17"/>
      <c r="Y5" s="18">
        <f>I5+J5+K5+L5+M5+N5+O5+P5</f>
        <v>44</v>
      </c>
      <c r="Z5" s="19">
        <f>Q5+R5+S5+T5+U5</f>
        <v>0</v>
      </c>
      <c r="AA5" s="20">
        <f>V5*$V$2+W5*$W$2+X5*$X$2</f>
        <v>8</v>
      </c>
      <c r="AB5" s="21">
        <f>IF((AA5+Z5+Y5)&gt;100,"err ",AA5+Z5+Y5)</f>
        <v>52</v>
      </c>
    </row>
    <row r="6" spans="1:28">
      <c r="A6" s="11" t="s">
        <v>373</v>
      </c>
      <c r="B6" s="11">
        <v>4</v>
      </c>
      <c r="C6" s="13" t="s">
        <v>374</v>
      </c>
      <c r="D6" s="14">
        <f>AB6</f>
        <v>7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>
        <v>90</v>
      </c>
      <c r="X6" s="17"/>
      <c r="Y6" s="18">
        <f>I6+J6+K6+L6+M6+N6+O6+P6</f>
        <v>0</v>
      </c>
      <c r="Z6" s="19">
        <f>Q6+R6+S6+T6+U6</f>
        <v>0</v>
      </c>
      <c r="AA6" s="20">
        <f>V6*$V$2+W6*$W$2+X6*$X$2</f>
        <v>7</v>
      </c>
      <c r="AB6" s="21">
        <f>IF((AA6+Z6+Y6)&gt;100,"err ",AA6+Z6+Y6)</f>
        <v>7</v>
      </c>
    </row>
    <row r="7" spans="1:28">
      <c r="A7" s="11" t="s">
        <v>375</v>
      </c>
      <c r="B7" s="11">
        <v>5</v>
      </c>
      <c r="C7" s="13" t="s">
        <v>376</v>
      </c>
      <c r="D7" s="14">
        <f>AB7</f>
        <v>58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>
        <v>100</v>
      </c>
      <c r="X7" s="17"/>
      <c r="Y7" s="18">
        <f>I7+J7+K7+L7+M7+N7+O7+P7</f>
        <v>50</v>
      </c>
      <c r="Z7" s="19">
        <f>Q7+R7+S7+T7+U7</f>
        <v>0</v>
      </c>
      <c r="AA7" s="20">
        <f>V7*$V$2+W7*$W$2+X7*$X$2</f>
        <v>8</v>
      </c>
      <c r="AB7" s="21">
        <f>IF((AA7+Z7+Y7)&gt;100,"err ",AA7+Z7+Y7)</f>
        <v>58</v>
      </c>
    </row>
    <row r="8" spans="1:28">
      <c r="A8" s="11" t="s">
        <v>377</v>
      </c>
      <c r="B8" s="11">
        <v>6</v>
      </c>
      <c r="C8" s="13" t="s">
        <v>378</v>
      </c>
      <c r="D8" s="14">
        <f>AB8</f>
        <v>59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>
        <v>90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9</v>
      </c>
      <c r="AB8" s="21">
        <f>IF((AA8+Z8+Y8)&gt;100,"err ",AA8+Z8+Y8)</f>
        <v>59</v>
      </c>
    </row>
    <row r="9" spans="1:28">
      <c r="A9" s="11" t="s">
        <v>379</v>
      </c>
      <c r="B9" s="11">
        <v>7</v>
      </c>
      <c r="C9" s="13" t="s">
        <v>380</v>
      </c>
      <c r="D9" s="14">
        <f>AB9</f>
        <v>0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0</v>
      </c>
      <c r="W9" s="17">
        <v>0</v>
      </c>
      <c r="X9" s="17"/>
      <c r="Y9" s="18">
        <f>I9+J9+K9+L9+M9+N9+O9+P9</f>
        <v>0</v>
      </c>
      <c r="Z9" s="19">
        <f>Q9+R9+S9+T9+U9</f>
        <v>0</v>
      </c>
      <c r="AA9" s="20">
        <f>V9*$V$2+W9*$W$2+X9*$X$2</f>
        <v>0</v>
      </c>
      <c r="AB9" s="21">
        <f>IF((AA9+Z9+Y9)&gt;100,"err ",AA9+Z9+Y9)</f>
        <v>0</v>
      </c>
    </row>
    <row r="10" spans="1:28">
      <c r="A10" s="11" t="s">
        <v>381</v>
      </c>
      <c r="B10" s="11">
        <v>8</v>
      </c>
      <c r="C10" s="13" t="s">
        <v>382</v>
      </c>
      <c r="D10" s="14">
        <f>AB10</f>
        <v>57.5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75</v>
      </c>
      <c r="W10" s="17">
        <v>80</v>
      </c>
      <c r="X10" s="17"/>
      <c r="Y10" s="18">
        <f>I10+J10+K10+L10+M10+N10+O10+P10</f>
        <v>50</v>
      </c>
      <c r="Z10" s="19">
        <f>Q10+R10+S10+T10+U10</f>
        <v>0</v>
      </c>
      <c r="AA10" s="20">
        <f>V10*$V$2+W10*$W$2+X10*$X$2</f>
        <v>7.5</v>
      </c>
      <c r="AB10" s="21">
        <f>IF((AA10+Z10+Y10)&gt;100,"err ",AA10+Z10+Y10)</f>
        <v>57.5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6"/>
  <sheetViews>
    <sheetView workbookViewId="0">
      <selection activeCell="W6" sqref="W6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279</v>
      </c>
      <c r="C1" s="1" t="s">
        <v>280</v>
      </c>
      <c r="D1" s="4" t="s">
        <v>383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384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283</v>
      </c>
      <c r="B3" s="11">
        <v>1</v>
      </c>
      <c r="C3" s="13" t="s">
        <v>284</v>
      </c>
      <c r="D3" s="14">
        <f>AB3</f>
        <v>58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>
        <v>90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8</v>
      </c>
      <c r="AB3" s="21">
        <f>IF((AA3+Z3+Y3)&gt;100,"err ",AA3+Z3+Y3)</f>
        <v>58</v>
      </c>
    </row>
    <row r="4" spans="1:28">
      <c r="A4" s="11" t="s">
        <v>285</v>
      </c>
      <c r="B4" s="11">
        <v>2</v>
      </c>
      <c r="C4" s="13" t="s">
        <v>286</v>
      </c>
      <c r="D4" s="14">
        <f>AB4</f>
        <v>37</v>
      </c>
      <c r="E4" s="12"/>
      <c r="F4" s="12"/>
      <c r="G4" s="12"/>
      <c r="I4" s="15">
        <v>0</v>
      </c>
      <c r="J4" s="15">
        <v>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>
        <v>80</v>
      </c>
      <c r="X4" s="17"/>
      <c r="Y4" s="18">
        <f>I4+J4+K4+L4+M4+N4+O4+P4</f>
        <v>30</v>
      </c>
      <c r="Z4" s="19">
        <f>Q4+R4+S4+T4+U4</f>
        <v>0</v>
      </c>
      <c r="AA4" s="20">
        <f>V4*$V$2+W4*$W$2+X4*$X$2</f>
        <v>7</v>
      </c>
      <c r="AB4" s="21">
        <f>IF((AA4+Z4+Y4)&gt;100,"err ",AA4+Z4+Y4)</f>
        <v>37</v>
      </c>
    </row>
    <row r="5" spans="1:28">
      <c r="A5" s="11" t="s">
        <v>287</v>
      </c>
      <c r="B5" s="11">
        <v>3</v>
      </c>
      <c r="C5" s="13" t="s">
        <v>288</v>
      </c>
      <c r="D5" s="14">
        <f>AB5</f>
        <v>38</v>
      </c>
      <c r="E5" s="12"/>
      <c r="F5" s="12"/>
      <c r="G5" s="12"/>
      <c r="I5" s="15">
        <v>0</v>
      </c>
      <c r="J5" s="15">
        <v>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>
        <v>80</v>
      </c>
      <c r="X5" s="17"/>
      <c r="Y5" s="18">
        <f>I5+J5+K5+L5+M5+N5+O5+P5</f>
        <v>30</v>
      </c>
      <c r="Z5" s="19">
        <f>Q5+R5+S5+T5+U5</f>
        <v>0</v>
      </c>
      <c r="AA5" s="20">
        <f>V5*$V$2+W5*$W$2+X5*$X$2</f>
        <v>8</v>
      </c>
      <c r="AB5" s="21">
        <f>IF((AA5+Z5+Y5)&gt;100,"err ",AA5+Z5+Y5)</f>
        <v>38</v>
      </c>
    </row>
    <row r="6" spans="1:28">
      <c r="A6" s="11" t="s">
        <v>289</v>
      </c>
      <c r="B6" s="11">
        <v>4</v>
      </c>
      <c r="C6" s="13" t="s">
        <v>290</v>
      </c>
      <c r="D6" s="14">
        <f>AB6</f>
        <v>59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>
        <v>90</v>
      </c>
      <c r="X6" s="17"/>
      <c r="Y6" s="18">
        <f>I6+J6+K6+L6+M6+N6+O6+P6</f>
        <v>50</v>
      </c>
      <c r="Z6" s="19">
        <f>Q6+R6+S6+T6+U6</f>
        <v>0</v>
      </c>
      <c r="AA6" s="20">
        <f>V6*$V$2+W6*$W$2+X6*$X$2</f>
        <v>9</v>
      </c>
      <c r="AB6" s="21">
        <f>IF((AA6+Z6+Y6)&gt;100,"err ",AA6+Z6+Y6)</f>
        <v>59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2"/>
  <sheetViews>
    <sheetView workbookViewId="0">
      <selection activeCell="AB32" sqref="AB32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339</v>
      </c>
      <c r="C1" s="1" t="s">
        <v>340</v>
      </c>
      <c r="D1" s="4" t="s">
        <v>385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386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343</v>
      </c>
      <c r="B3" s="11">
        <v>1</v>
      </c>
      <c r="C3" s="13" t="s">
        <v>344</v>
      </c>
      <c r="D3" s="14">
        <f>AB3</f>
        <v>57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>
        <v>80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7</v>
      </c>
      <c r="AB3" s="21">
        <f>IF((AA3+Z3+Y3)&gt;100,"err ",AA3+Z3+Y3)</f>
        <v>57</v>
      </c>
    </row>
    <row r="4" spans="1:28">
      <c r="A4" s="11" t="s">
        <v>345</v>
      </c>
      <c r="B4" s="11">
        <v>2</v>
      </c>
      <c r="C4" s="13" t="s">
        <v>346</v>
      </c>
      <c r="D4" s="14">
        <f>AB4</f>
        <v>58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>
        <v>85</v>
      </c>
      <c r="X4" s="17"/>
      <c r="Y4" s="18">
        <f>I4+J4+K4+L4+M4+N4+O4+P4</f>
        <v>50</v>
      </c>
      <c r="Z4" s="19">
        <f>Q4+R4+S4+T4+U4</f>
        <v>0</v>
      </c>
      <c r="AA4" s="20">
        <f>V4*$V$2+W4*$W$2+X4*$X$2</f>
        <v>8</v>
      </c>
      <c r="AB4" s="21">
        <f>IF((AA4+Z4+Y4)&gt;100,"err ",AA4+Z4+Y4)</f>
        <v>58</v>
      </c>
    </row>
    <row r="5" spans="1:28">
      <c r="A5" s="11" t="s">
        <v>347</v>
      </c>
      <c r="B5" s="11">
        <v>3</v>
      </c>
      <c r="C5" s="13" t="s">
        <v>348</v>
      </c>
      <c r="D5" s="14">
        <f>AB5</f>
        <v>8</v>
      </c>
      <c r="E5" s="12"/>
      <c r="F5" s="12"/>
      <c r="G5" s="12"/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>
        <v>90</v>
      </c>
      <c r="X5" s="17"/>
      <c r="Y5" s="18">
        <f>I5+J5+K5+L5+M5+N5+O5+P5</f>
        <v>0</v>
      </c>
      <c r="Z5" s="19">
        <f>Q5+R5+S5+T5+U5</f>
        <v>0</v>
      </c>
      <c r="AA5" s="20">
        <f>V5*$V$2+W5*$W$2+X5*$X$2</f>
        <v>8</v>
      </c>
      <c r="AB5" s="21">
        <f>IF((AA5+Z5+Y5)&gt;100,"err ",AA5+Z5+Y5)</f>
        <v>8</v>
      </c>
    </row>
    <row r="6" spans="1:28">
      <c r="A6" s="11" t="s">
        <v>349</v>
      </c>
      <c r="B6" s="11">
        <v>4</v>
      </c>
      <c r="C6" s="13" t="s">
        <v>350</v>
      </c>
      <c r="D6" s="14">
        <f>AB6</f>
        <v>10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>
        <v>0</v>
      </c>
      <c r="X6" s="17"/>
      <c r="Y6" s="18">
        <f>I6+J6+K6+L6+M6+N6+O6+P6</f>
        <v>10</v>
      </c>
      <c r="Z6" s="19">
        <f>Q6+R6+S6+T6+U6</f>
        <v>0</v>
      </c>
      <c r="AA6" s="20">
        <f>V6*$V$2+W6*$W$2+X6*$X$2</f>
        <v>0</v>
      </c>
      <c r="AB6" s="21">
        <f>IF((AA6+Z6+Y6)&gt;100,"err ",AA6+Z6+Y6)</f>
        <v>10</v>
      </c>
    </row>
    <row r="7" spans="1:28">
      <c r="A7" s="11" t="s">
        <v>351</v>
      </c>
      <c r="B7" s="11">
        <v>5</v>
      </c>
      <c r="C7" s="13" t="s">
        <v>352</v>
      </c>
      <c r="D7" s="14">
        <f>AB7</f>
        <v>58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>
        <v>85</v>
      </c>
      <c r="X7" s="17"/>
      <c r="Y7" s="18">
        <f>I7+J7+K7+L7+M7+N7+O7+P7</f>
        <v>50</v>
      </c>
      <c r="Z7" s="19">
        <f>Q7+R7+S7+T7+U7</f>
        <v>0</v>
      </c>
      <c r="AA7" s="20">
        <f>V7*$V$2+W7*$W$2+X7*$X$2</f>
        <v>8</v>
      </c>
      <c r="AB7" s="21">
        <f>IF((AA7+Z7+Y7)&gt;100,"err ",AA7+Z7+Y7)</f>
        <v>58</v>
      </c>
    </row>
    <row r="8" spans="1:28">
      <c r="A8" s="11" t="s">
        <v>353</v>
      </c>
      <c r="B8" s="11">
        <v>6</v>
      </c>
      <c r="C8" s="13" t="s">
        <v>354</v>
      </c>
      <c r="D8" s="14">
        <f>AB8</f>
        <v>58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>
        <v>90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8</v>
      </c>
      <c r="AB8" s="21">
        <f>IF((AA8+Z8+Y8)&gt;100,"err ",AA8+Z8+Y8)</f>
        <v>58</v>
      </c>
    </row>
    <row r="9" spans="1:28">
      <c r="A9" s="11" t="s">
        <v>355</v>
      </c>
      <c r="B9" s="11">
        <v>7</v>
      </c>
      <c r="C9" s="13" t="s">
        <v>356</v>
      </c>
      <c r="D9" s="14">
        <f>AB9</f>
        <v>58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>
        <v>90</v>
      </c>
      <c r="X9" s="17"/>
      <c r="Y9" s="18">
        <f>I9+J9+K9+L9+M9+N9+O9+P9</f>
        <v>50</v>
      </c>
      <c r="Z9" s="19">
        <f>Q9+R9+S9+T9+U9</f>
        <v>0</v>
      </c>
      <c r="AA9" s="20">
        <f>V9*$V$2+W9*$W$2+X9*$X$2</f>
        <v>8</v>
      </c>
      <c r="AB9" s="21">
        <f>IF((AA9+Z9+Y9)&gt;100,"err ",AA9+Z9+Y9)</f>
        <v>58</v>
      </c>
    </row>
    <row r="10" spans="1:28">
      <c r="A10" s="11" t="s">
        <v>357</v>
      </c>
      <c r="B10" s="11">
        <v>8</v>
      </c>
      <c r="C10" s="13" t="s">
        <v>358</v>
      </c>
      <c r="D10" s="14">
        <f>AB10</f>
        <v>58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>
        <v>100</v>
      </c>
      <c r="X10" s="17"/>
      <c r="Y10" s="18">
        <f>I10+J10+K10+L10+M10+N10+O10+P10</f>
        <v>50</v>
      </c>
      <c r="Z10" s="19">
        <f>Q10+R10+S10+T10+U10</f>
        <v>0</v>
      </c>
      <c r="AA10" s="20">
        <f>V10*$V$2+W10*$W$2+X10*$X$2</f>
        <v>8</v>
      </c>
      <c r="AB10" s="21">
        <f>IF((AA10+Z10+Y10)&gt;100,"err ",AA10+Z10+Y10)</f>
        <v>58</v>
      </c>
    </row>
    <row r="11" spans="1:28">
      <c r="A11" s="11" t="s">
        <v>359</v>
      </c>
      <c r="B11" s="11">
        <v>9</v>
      </c>
      <c r="C11" s="13" t="s">
        <v>360</v>
      </c>
      <c r="D11" s="14">
        <f>AB11</f>
        <v>57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>
        <v>100</v>
      </c>
      <c r="X11" s="17"/>
      <c r="Y11" s="18">
        <f>I11+J11+K11+L11+M11+N11+O11+P11</f>
        <v>50</v>
      </c>
      <c r="Z11" s="19">
        <f>Q11+R11+S11+T11+U11</f>
        <v>0</v>
      </c>
      <c r="AA11" s="20">
        <f>V11*$V$2+W11*$W$2+X11*$X$2</f>
        <v>7</v>
      </c>
      <c r="AB11" s="21">
        <f>IF((AA11+Z11+Y11)&gt;100,"err ",AA11+Z11+Y11)</f>
        <v>57</v>
      </c>
    </row>
    <row r="12" spans="1:28">
      <c r="A12" s="11" t="s">
        <v>361</v>
      </c>
      <c r="B12" s="11">
        <v>10</v>
      </c>
      <c r="C12" s="13" t="s">
        <v>362</v>
      </c>
      <c r="D12" s="14">
        <f>AB12</f>
        <v>60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>
        <v>90</v>
      </c>
      <c r="X12" s="17"/>
      <c r="Y12" s="18">
        <f>I12+J12+K12+L12+M12+N12+O12+P12</f>
        <v>50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60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99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2022-02-16T16:16:59Z</dcterms:created>
  <dcterms:modified xsi:type="dcterms:W3CDTF">2022-03-22T15:19:23Z</dcterms:modified>
  <cp:category/>
  <cp:contentStatus/>
</cp:coreProperties>
</file>