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13"/>
  <workbookPr defaultThemeVersion="124226"/>
  <xr:revisionPtr revIDLastSave="95" documentId="11_5DCB28B6BD9D06D03C81E8A4CA1091025876EF04" xr6:coauthVersionLast="47" xr6:coauthVersionMax="47" xr10:uidLastSave="{76D546F8-D405-4CAB-8A25-827D94B149B6}"/>
  <workbookProtection workbookPassword="E1ED" lockStructure="1"/>
  <bookViews>
    <workbookView xWindow="120" yWindow="30" windowWidth="9180" windowHeight="6795" activeTab="1" xr2:uid="{00000000-000D-0000-FFFF-FFFF00000000}"/>
  </bookViews>
  <sheets>
    <sheet name="TECNO045A" sheetId="1" r:id="rId1"/>
    <sheet name="TECNO055A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2" l="1"/>
  <c r="Z6" i="2"/>
  <c r="Y6" i="2"/>
  <c r="AA2" i="2"/>
  <c r="Z2" i="2"/>
  <c r="Y2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B3" i="1" l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2" i="2"/>
  <c r="AB6" i="2"/>
  <c r="D6" i="2" s="1"/>
</calcChain>
</file>

<file path=xl/sharedStrings.xml><?xml version="1.0" encoding="utf-8"?>
<sst xmlns="http://schemas.openxmlformats.org/spreadsheetml/2006/main" count="74" uniqueCount="48">
  <si>
    <t>112</t>
  </si>
  <si>
    <t>045A</t>
  </si>
  <si>
    <t>Quinto BACL A</t>
  </si>
  <si>
    <t>TECNO045A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</si>
  <si>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</si>
  <si>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</si>
  <si>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</si>
  <si>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</si>
  <si>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</si>
  <si>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</si>
  <si>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</si>
  <si>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</si>
  <si>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</si>
  <si>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</si>
  <si>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</si>
  <si>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</si>
  <si>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</si>
  <si>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</si>
  <si>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</si>
  <si>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</si>
  <si>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</si>
  <si>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</si>
  <si>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</si>
  <si>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</si>
  <si>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Tecnologías de la información y la comunicación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</si>
  <si>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</si>
  <si>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</si>
  <si>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</si>
  <si>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</si>
  <si>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</si>
  <si>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</si>
  <si>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</si>
  <si>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</si>
  <si>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</si>
  <si>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</si>
  <si>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</si>
  <si>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</si>
  <si>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055A</t>
  </si>
  <si>
    <t>Quinto BADC  A</t>
  </si>
  <si>
    <t>TECNO055A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</si>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</sst>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topLeftCell="B1" workbookViewId="0">
      <selection activeCell="X7" sqref="X7"/>
    </sheetView>
  </sheetViews>
  <sheetFormatPr defaultColWidth="11.42578125" defaultRowHeight="15"/>
  <cols>
    <col min="1" max="2" width="7" bestFit="1" customWidth="1"/>
    <col min="3" max="3" width="5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2" width="9.42578125" bestFit="1" customWidth="1"/>
    <col min="23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48</v>
      </c>
      <c r="E3" s="12"/>
      <c r="F3" s="12"/>
      <c r="G3" s="12"/>
      <c r="I3" s="15">
        <v>2</v>
      </c>
      <c r="J3" s="15">
        <v>2</v>
      </c>
      <c r="K3" s="15">
        <v>2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40</v>
      </c>
      <c r="W3" s="17"/>
      <c r="X3" s="17">
        <v>70</v>
      </c>
      <c r="Y3" s="18">
        <f>I3+J3+K3+L3+M3+N3+O3+P3</f>
        <v>16</v>
      </c>
      <c r="Z3" s="19">
        <f>Q3+R3+S3+T3+U3</f>
        <v>0</v>
      </c>
      <c r="AA3" s="20">
        <f>V3*$V$2+W3*$W$2+X3*$X$2</f>
        <v>32</v>
      </c>
      <c r="AB3" s="21">
        <f>IF((AA3+Z3+Y3)&gt;100,"err ",AA3+Z3+Y3)</f>
        <v>48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26</v>
      </c>
      <c r="E4" s="12"/>
      <c r="F4" s="12"/>
      <c r="G4" s="12"/>
      <c r="I4" s="15">
        <v>2</v>
      </c>
      <c r="J4" s="15">
        <v>2</v>
      </c>
      <c r="K4" s="15">
        <v>2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0</v>
      </c>
      <c r="Y4" s="18">
        <f>I4+J4+K4+L4+M4+N4+O4+P4</f>
        <v>16</v>
      </c>
      <c r="Z4" s="19">
        <f>Q4+R4+S4+T4+U4</f>
        <v>0</v>
      </c>
      <c r="AA4" s="20">
        <f>V4*$V$2+W4*$W$2+X4*$X$2</f>
        <v>10</v>
      </c>
      <c r="AB4" s="21">
        <f>IF((AA4+Z4+Y4)&gt;100,"err ",AA4+Z4+Y4)</f>
        <v>26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78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70</v>
      </c>
      <c r="Y5" s="18">
        <f>I5+J5+K5+L5+M5+N5+O5+P5</f>
        <v>40</v>
      </c>
      <c r="Z5" s="19">
        <f>Q5+R5+S5+T5+U5</f>
        <v>0</v>
      </c>
      <c r="AA5" s="20">
        <f>V5*$V$2+W5*$W$2+X5*$X$2</f>
        <v>38</v>
      </c>
      <c r="AB5" s="21">
        <f>IF((AA5+Z5+Y5)&gt;100,"err ",AA5+Z5+Y5)</f>
        <v>78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69</v>
      </c>
      <c r="E6" s="12"/>
      <c r="F6" s="12"/>
      <c r="G6" s="12"/>
      <c r="I6" s="15">
        <v>10</v>
      </c>
      <c r="J6" s="15">
        <v>8</v>
      </c>
      <c r="K6" s="15">
        <v>10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60</v>
      </c>
      <c r="Y6" s="18">
        <f>I6+J6+K6+L6+M6+N6+O6+P6</f>
        <v>38</v>
      </c>
      <c r="Z6" s="19">
        <f>Q6+R6+S6+T6+U6</f>
        <v>0</v>
      </c>
      <c r="AA6" s="20">
        <f>V6*$V$2+W6*$W$2+X6*$X$2</f>
        <v>31</v>
      </c>
      <c r="AB6" s="21">
        <f>IF((AA6+Z6+Y6)&gt;100,"err ",AA6+Z6+Y6)</f>
        <v>69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"/>
  <sheetViews>
    <sheetView tabSelected="1" topLeftCell="B1" workbookViewId="0">
      <selection activeCell="X7" sqref="X7"/>
    </sheetView>
  </sheetViews>
  <sheetFormatPr defaultColWidth="11.42578125" defaultRowHeight="15"/>
  <cols>
    <col min="1" max="2" width="7" bestFit="1" customWidth="1"/>
    <col min="3" max="3" width="5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>AB3</f>
        <v>74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/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60</v>
      </c>
      <c r="Y3" s="18">
        <f>I3+J3+K3+L3+M3+N3+O3+P3</f>
        <v>40</v>
      </c>
      <c r="Z3" s="19">
        <f>Q3+R3+S3+T3+U3</f>
        <v>0</v>
      </c>
      <c r="AA3" s="20">
        <f>V3*$V$2+W3*$W$2+X3*$X$2</f>
        <v>34</v>
      </c>
      <c r="AB3" s="21">
        <f>IF((AA3+Z3+Y3)&gt;100,"err ",AA3+Z3+Y3)</f>
        <v>74</v>
      </c>
    </row>
    <row r="4" spans="1:28">
      <c r="A4" s="11" t="s">
        <v>42</v>
      </c>
      <c r="B4" s="11">
        <v>2</v>
      </c>
      <c r="C4" s="13" t="s">
        <v>43</v>
      </c>
      <c r="D4" s="14">
        <f>AB4</f>
        <v>79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/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75</v>
      </c>
      <c r="Y4" s="18">
        <f>I4+J4+K4+L4+M4+N4+O4+P4</f>
        <v>40</v>
      </c>
      <c r="Z4" s="19">
        <f>Q4+R4+S4+T4+U4</f>
        <v>0</v>
      </c>
      <c r="AA4" s="20">
        <f>V4*$V$2+W4*$W$2+X4*$X$2</f>
        <v>39</v>
      </c>
      <c r="AB4" s="21">
        <f>IF((AA4+Z4+Y4)&gt;100,"err ",AA4+Z4+Y4)</f>
        <v>79</v>
      </c>
    </row>
    <row r="5" spans="1:28">
      <c r="A5" s="11" t="s">
        <v>44</v>
      </c>
      <c r="B5" s="11">
        <v>3</v>
      </c>
      <c r="C5" s="13" t="s">
        <v>45</v>
      </c>
      <c r="D5" s="14">
        <f>AB5</f>
        <v>36</v>
      </c>
      <c r="E5" s="12"/>
      <c r="F5" s="12"/>
      <c r="G5" s="12"/>
      <c r="I5" s="15">
        <v>2</v>
      </c>
      <c r="J5" s="15">
        <v>10</v>
      </c>
      <c r="K5" s="15">
        <v>10</v>
      </c>
      <c r="L5" s="15">
        <v>10</v>
      </c>
      <c r="M5" s="15"/>
      <c r="N5" s="15"/>
      <c r="O5" s="15"/>
      <c r="P5" s="15"/>
      <c r="Q5" s="16"/>
      <c r="R5" s="16"/>
      <c r="S5" s="16"/>
      <c r="T5" s="16"/>
      <c r="U5" s="16"/>
      <c r="V5" s="17">
        <v>40</v>
      </c>
      <c r="W5" s="17"/>
      <c r="X5" s="17">
        <v>0</v>
      </c>
      <c r="Y5" s="18">
        <f>I5+J5+K5+L5+M5+N5+O5+P5</f>
        <v>32</v>
      </c>
      <c r="Z5" s="19">
        <f>Q5+R5+S5+T5+U5</f>
        <v>0</v>
      </c>
      <c r="AA5" s="20">
        <f>V5*$V$2+W5*$W$2+X5*$X$2</f>
        <v>4</v>
      </c>
      <c r="AB5" s="21">
        <f>IF((AA5+Z5+Y5)&gt;100,"err ",AA5+Z5+Y5)</f>
        <v>36</v>
      </c>
    </row>
    <row r="6" spans="1:28">
      <c r="A6" s="11" t="s">
        <v>46</v>
      </c>
      <c r="B6" s="11">
        <v>4</v>
      </c>
      <c r="C6" s="13" t="s">
        <v>47</v>
      </c>
      <c r="D6" s="14">
        <f>AB6</f>
        <v>23</v>
      </c>
      <c r="E6" s="12"/>
      <c r="F6" s="12"/>
      <c r="G6" s="12"/>
      <c r="I6" s="15">
        <v>2</v>
      </c>
      <c r="J6" s="15">
        <v>2</v>
      </c>
      <c r="K6" s="15">
        <v>2</v>
      </c>
      <c r="L6" s="15">
        <v>10</v>
      </c>
      <c r="M6" s="15"/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0</v>
      </c>
      <c r="Y6" s="18">
        <f>I6+J6+K6+L6+M6+N6+O6+P6</f>
        <v>16</v>
      </c>
      <c r="Z6" s="19">
        <f>Q6+R6+S6+T6+U6</f>
        <v>0</v>
      </c>
      <c r="AA6" s="20">
        <f>V6*$V$2+W6*$W$2+X6*$X$2</f>
        <v>7</v>
      </c>
      <c r="AB6" s="21">
        <f>IF((AA6+Z6+Y6)&gt;100,"err ",AA6+Z6+Y6)</f>
        <v>23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2022-02-11T17:58:49Z</dcterms:created>
  <dcterms:modified xsi:type="dcterms:W3CDTF">2022-03-18T05:08:04Z</dcterms:modified>
  <cp:category/>
  <cp:contentStatus/>
</cp:coreProperties>
</file>